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chd6100fs1\branch\consultants\submissions\508\Checking\DIR\NFR-2297 - Storz Escherichia, Salmonella Enterica Excel\"/>
    </mc:Choice>
  </mc:AlternateContent>
  <xr:revisionPtr revIDLastSave="0" documentId="13_ncr:1_{CCD65CFC-AFE4-4FC6-947B-F62104D0192B}" xr6:coauthVersionLast="44" xr6:coauthVersionMax="44" xr10:uidLastSave="{00000000-0000-0000-0000-000000000000}"/>
  <bookViews>
    <workbookView xWindow="15" yWindow="0" windowWidth="19185" windowHeight="9855" activeTab="1" xr2:uid="{00000000-000D-0000-FFFF-FFFF00000000}"/>
  </bookViews>
  <sheets>
    <sheet name="Sheet A" sheetId="1" r:id="rId1"/>
    <sheet name="Sheet B" sheetId="2" r:id="rId2"/>
  </sheets>
  <definedNames>
    <definedName name="ColumnTitleRegion.a1.aa126.1">'Sheet A'!$A$1</definedName>
    <definedName name="ColumnTitleRegion.a1.ab47.2">'Sheet B'!$A$1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5" i="1" l="1"/>
  <c r="K46" i="1"/>
  <c r="K28" i="2"/>
  <c r="K24" i="2"/>
  <c r="K26" i="2"/>
  <c r="K34" i="2"/>
  <c r="K35" i="2"/>
  <c r="K36" i="2"/>
  <c r="K37" i="2"/>
  <c r="K38" i="2"/>
  <c r="K39" i="2"/>
  <c r="K40" i="2"/>
  <c r="K41" i="2"/>
  <c r="K42" i="2"/>
  <c r="K43" i="2"/>
  <c r="K4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5" i="2"/>
  <c r="K27" i="2"/>
  <c r="K29" i="2"/>
  <c r="K30" i="2"/>
  <c r="K31" i="2"/>
  <c r="K32" i="2"/>
  <c r="K33" i="2"/>
  <c r="K52" i="1"/>
  <c r="K90" i="1"/>
  <c r="K45" i="2"/>
  <c r="K4" i="2"/>
  <c r="K3" i="2"/>
  <c r="K2" i="2"/>
  <c r="K47" i="2"/>
  <c r="K46" i="2"/>
  <c r="K5" i="1"/>
  <c r="K6" i="1"/>
  <c r="K8" i="1"/>
  <c r="K9" i="1"/>
  <c r="K10" i="1"/>
  <c r="K11" i="1"/>
  <c r="K12" i="1"/>
  <c r="K2" i="1"/>
  <c r="K14" i="1"/>
  <c r="K15" i="1"/>
  <c r="K16" i="1"/>
  <c r="K17" i="1"/>
  <c r="K18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2" i="1"/>
  <c r="K44" i="1"/>
  <c r="K45" i="1"/>
  <c r="K47" i="1"/>
  <c r="K50" i="1"/>
  <c r="K51" i="1"/>
  <c r="K60" i="1"/>
  <c r="K61" i="1"/>
  <c r="K53" i="1"/>
  <c r="K54" i="1"/>
  <c r="K55" i="1"/>
  <c r="K65" i="1"/>
  <c r="K56" i="1"/>
  <c r="K57" i="1"/>
  <c r="K41" i="1"/>
  <c r="K58" i="1"/>
  <c r="K59" i="1"/>
  <c r="K63" i="1"/>
  <c r="K64" i="1"/>
  <c r="K66" i="1"/>
  <c r="K67" i="1"/>
  <c r="K68" i="1"/>
  <c r="K69" i="1"/>
  <c r="K70" i="1"/>
  <c r="K71" i="1"/>
  <c r="K72" i="1"/>
  <c r="K73" i="1"/>
  <c r="K74" i="1"/>
  <c r="K62" i="1"/>
  <c r="K75" i="1"/>
  <c r="K76" i="1"/>
  <c r="K77" i="1"/>
  <c r="K78" i="1"/>
  <c r="K126" i="1"/>
  <c r="K3" i="1"/>
  <c r="K98" i="1"/>
  <c r="K106" i="1"/>
  <c r="K48" i="1"/>
  <c r="K19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3" i="1"/>
  <c r="K123" i="1"/>
  <c r="K7" i="1"/>
  <c r="K124" i="1"/>
  <c r="K79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9" i="1"/>
  <c r="K100" i="1"/>
  <c r="K101" i="1"/>
  <c r="K102" i="1"/>
  <c r="K103" i="1"/>
  <c r="K43" i="1"/>
  <c r="K104" i="1"/>
  <c r="K49" i="1"/>
  <c r="K105" i="1"/>
  <c r="K4" i="1"/>
</calcChain>
</file>

<file path=xl/sharedStrings.xml><?xml version="1.0" encoding="utf-8"?>
<sst xmlns="http://schemas.openxmlformats.org/spreadsheetml/2006/main" count="1407" uniqueCount="821">
  <si>
    <t>RNA name</t>
  </si>
  <si>
    <t>Gene name</t>
  </si>
  <si>
    <t>Strand</t>
  </si>
  <si>
    <t>Transcription factor</t>
  </si>
  <si>
    <t>Function</t>
  </si>
  <si>
    <t>AmgR</t>
  </si>
  <si>
    <t>ArcZ</t>
  </si>
  <si>
    <t>ChiX</t>
  </si>
  <si>
    <t>CsrB</t>
  </si>
  <si>
    <t>CsrC</t>
  </si>
  <si>
    <t>CyaR</t>
  </si>
  <si>
    <t>DapZ</t>
  </si>
  <si>
    <t>DsrA</t>
  </si>
  <si>
    <t>FnrS</t>
  </si>
  <si>
    <t>GcvB</t>
  </si>
  <si>
    <t>GlmY</t>
  </si>
  <si>
    <t>GlmZ</t>
  </si>
  <si>
    <t>InvR</t>
  </si>
  <si>
    <t>IsrA</t>
  </si>
  <si>
    <t>IsrB</t>
  </si>
  <si>
    <t>IsrC</t>
  </si>
  <si>
    <t>IsrD</t>
  </si>
  <si>
    <t>IsrF</t>
  </si>
  <si>
    <t>IsrG</t>
  </si>
  <si>
    <t>IsrH-1</t>
  </si>
  <si>
    <t>IsrI</t>
  </si>
  <si>
    <t>IsrJ</t>
  </si>
  <si>
    <t>IsrK</t>
  </si>
  <si>
    <t>IsrL</t>
  </si>
  <si>
    <t>IsrM</t>
  </si>
  <si>
    <t>IsrN</t>
  </si>
  <si>
    <t>IsrO</t>
  </si>
  <si>
    <t>IsrP</t>
  </si>
  <si>
    <t>IsrQ</t>
  </si>
  <si>
    <t>MgrR</t>
  </si>
  <si>
    <t>MicA</t>
  </si>
  <si>
    <t>MicC</t>
  </si>
  <si>
    <t>MicF</t>
  </si>
  <si>
    <t>Msr</t>
  </si>
  <si>
    <t>OmrA</t>
  </si>
  <si>
    <t>OmrB</t>
  </si>
  <si>
    <t>OxyS</t>
  </si>
  <si>
    <t>RdlD</t>
  </si>
  <si>
    <t>RdlE</t>
  </si>
  <si>
    <t>RprA</t>
  </si>
  <si>
    <t>RseX</t>
  </si>
  <si>
    <t>RybB</t>
  </si>
  <si>
    <t>RydB</t>
  </si>
  <si>
    <t>RydC</t>
  </si>
  <si>
    <t>RyfA</t>
  </si>
  <si>
    <t>RyfD</t>
  </si>
  <si>
    <t>RyjB</t>
  </si>
  <si>
    <t>Sar</t>
  </si>
  <si>
    <t>SdsR</t>
  </si>
  <si>
    <t>SgrS</t>
  </si>
  <si>
    <t>SibA</t>
  </si>
  <si>
    <t>SibC</t>
  </si>
  <si>
    <t>SibD</t>
  </si>
  <si>
    <t>SraC</t>
  </si>
  <si>
    <t>SraF</t>
  </si>
  <si>
    <t>SraG</t>
  </si>
  <si>
    <t>SraL</t>
  </si>
  <si>
    <t>SroA</t>
  </si>
  <si>
    <t>SroC</t>
  </si>
  <si>
    <t>SroD</t>
  </si>
  <si>
    <t>SroG</t>
  </si>
  <si>
    <t>SymR</t>
  </si>
  <si>
    <t>tp2</t>
  </si>
  <si>
    <t>tpke11</t>
  </si>
  <si>
    <t>tpke70</t>
  </si>
  <si>
    <t>sRNA1</t>
  </si>
  <si>
    <t>sRNA10</t>
  </si>
  <si>
    <t>sRNA12</t>
  </si>
  <si>
    <t>STnc150</t>
  </si>
  <si>
    <t>STnc290</t>
  </si>
  <si>
    <t>STnc470</t>
  </si>
  <si>
    <t>STnc490a</t>
  </si>
  <si>
    <t>STnc490b</t>
  </si>
  <si>
    <t>STnc490c</t>
  </si>
  <si>
    <t>STnc490d</t>
  </si>
  <si>
    <t>STnc490e</t>
  </si>
  <si>
    <t>STnc490f</t>
  </si>
  <si>
    <t>STnc490g</t>
  </si>
  <si>
    <t>STnc500</t>
  </si>
  <si>
    <t>STnc520</t>
  </si>
  <si>
    <t>STnc540</t>
  </si>
  <si>
    <t>STnc730</t>
  </si>
  <si>
    <t>STnc740</t>
  </si>
  <si>
    <t>STnc750</t>
  </si>
  <si>
    <t>STnc760</t>
  </si>
  <si>
    <t>STnc770</t>
  </si>
  <si>
    <t>STnc780</t>
  </si>
  <si>
    <t>STnc840</t>
  </si>
  <si>
    <t>STnc850</t>
  </si>
  <si>
    <t>STnc930</t>
  </si>
  <si>
    <t>STnc1010</t>
  </si>
  <si>
    <t>STnc1040</t>
  </si>
  <si>
    <t>STnc1080</t>
  </si>
  <si>
    <t>STnc1090</t>
  </si>
  <si>
    <t>STnc1110</t>
  </si>
  <si>
    <t>STnc1150</t>
  </si>
  <si>
    <t>STnc1160</t>
  </si>
  <si>
    <t>STnc1180</t>
  </si>
  <si>
    <t>STnc1210</t>
  </si>
  <si>
    <t>STnc1220</t>
  </si>
  <si>
    <t>STnc1270</t>
  </si>
  <si>
    <t>STnc1290</t>
  </si>
  <si>
    <t>STnc1340</t>
  </si>
  <si>
    <t>STnc1380</t>
  </si>
  <si>
    <t>STnc1385</t>
  </si>
  <si>
    <t>STnc1390</t>
  </si>
  <si>
    <t>STnc1400</t>
  </si>
  <si>
    <t>STnc1460</t>
  </si>
  <si>
    <t>STnc1590</t>
  </si>
  <si>
    <t>STnc1600</t>
  </si>
  <si>
    <t>STnc1640</t>
  </si>
  <si>
    <t>STnc1650</t>
  </si>
  <si>
    <t>STnc1680</t>
  </si>
  <si>
    <t>STnc2040</t>
  </si>
  <si>
    <t>STnc2070</t>
  </si>
  <si>
    <t>STnc2090</t>
  </si>
  <si>
    <t>STnc2130</t>
  </si>
  <si>
    <t>StyR-3</t>
  </si>
  <si>
    <t>StyR-27</t>
  </si>
  <si>
    <t>StyR-29</t>
  </si>
  <si>
    <t>StyR-44a</t>
  </si>
  <si>
    <t>StyR-44b</t>
  </si>
  <si>
    <t>StyR-44c</t>
  </si>
  <si>
    <t>StyR-44d</t>
  </si>
  <si>
    <t>StyR-44e</t>
  </si>
  <si>
    <t>StyR-44f</t>
  </si>
  <si>
    <t>StyR-44g</t>
  </si>
  <si>
    <t>StyR-51</t>
  </si>
  <si>
    <t>StyR-55</t>
  </si>
  <si>
    <t>StyR-88</t>
  </si>
  <si>
    <t>StyR-90</t>
  </si>
  <si>
    <t>StyR-103a</t>
  </si>
  <si>
    <t>StyR-103b</t>
  </si>
  <si>
    <t>StyR-103c</t>
  </si>
  <si>
    <t>StyR-103d</t>
  </si>
  <si>
    <t>StyR-103e</t>
  </si>
  <si>
    <t>StyR-103f</t>
  </si>
  <si>
    <t>StyR-103g</t>
  </si>
  <si>
    <t>StyR-122</t>
  </si>
  <si>
    <t>StyR-126</t>
  </si>
  <si>
    <t>StyR-137</t>
  </si>
  <si>
    <t>StyR-169</t>
  </si>
  <si>
    <t>StyR-195</t>
  </si>
  <si>
    <t>StyR-196</t>
  </si>
  <si>
    <t>StyR-199</t>
  </si>
  <si>
    <t>StyR-219</t>
  </si>
  <si>
    <t>StyR-243</t>
  </si>
  <si>
    <t>StyR-248</t>
  </si>
  <si>
    <t>StyR-254</t>
  </si>
  <si>
    <t>StyR-264</t>
  </si>
  <si>
    <t>StyR-281</t>
  </si>
  <si>
    <t>StyR-296</t>
  </si>
  <si>
    <t>StyR-306</t>
  </si>
  <si>
    <t>StyR-327</t>
  </si>
  <si>
    <t>StyR-329a</t>
  </si>
  <si>
    <t>StyR-329b</t>
  </si>
  <si>
    <t>StyR-358</t>
  </si>
  <si>
    <t>Comments</t>
  </si>
  <si>
    <t>mgtB</t>
  </si>
  <si>
    <t>mgtC</t>
  </si>
  <si>
    <t>Flanking gene upstream</t>
  </si>
  <si>
    <t>Flanking gene downstream</t>
  </si>
  <si>
    <t>yicL</t>
  </si>
  <si>
    <t>yhbL</t>
  </si>
  <si>
    <t>arcB</t>
  </si>
  <si>
    <t>SraH, RyhA, StyR-183</t>
  </si>
  <si>
    <t>SroB, MicM, RybC, StyR-323</t>
  </si>
  <si>
    <t>ybaK</t>
  </si>
  <si>
    <t>ybaP</t>
  </si>
  <si>
    <t>arcZ</t>
  </si>
  <si>
    <t>amgR</t>
  </si>
  <si>
    <t>chiX</t>
  </si>
  <si>
    <t>PinT</t>
  </si>
  <si>
    <t>CpxQ</t>
  </si>
  <si>
    <t>csrB</t>
  </si>
  <si>
    <t>csrC</t>
  </si>
  <si>
    <t>SraK, RyiB, tpk2, IS198</t>
  </si>
  <si>
    <t>yqcC</t>
  </si>
  <si>
    <t>syd</t>
  </si>
  <si>
    <t>engB</t>
  </si>
  <si>
    <t>yihI</t>
  </si>
  <si>
    <t>yegQ</t>
  </si>
  <si>
    <t>sseK2</t>
  </si>
  <si>
    <t>dapB</t>
  </si>
  <si>
    <t>STM0065</t>
  </si>
  <si>
    <t>yodD</t>
  </si>
  <si>
    <t>mngB</t>
  </si>
  <si>
    <t>ybaZ</t>
  </si>
  <si>
    <t>ylaB</t>
  </si>
  <si>
    <t>dbpA</t>
  </si>
  <si>
    <t>zntB</t>
  </si>
  <si>
    <t>gcvA</t>
  </si>
  <si>
    <t>ygdI</t>
  </si>
  <si>
    <t>yfhK</t>
  </si>
  <si>
    <t>purG</t>
  </si>
  <si>
    <t>yifK</t>
  </si>
  <si>
    <t>hemY</t>
  </si>
  <si>
    <t>invH</t>
  </si>
  <si>
    <t>STM2901</t>
  </si>
  <si>
    <t>STM0295</t>
  </si>
  <si>
    <t>sbcA</t>
  </si>
  <si>
    <t>STM1010</t>
  </si>
  <si>
    <t>envF</t>
  </si>
  <si>
    <t>msgA</t>
  </si>
  <si>
    <t>STM1261</t>
  </si>
  <si>
    <t>STM1263</t>
  </si>
  <si>
    <t>STM1552</t>
  </si>
  <si>
    <t>STM1554</t>
  </si>
  <si>
    <t>STM2243</t>
  </si>
  <si>
    <t>STM2244</t>
  </si>
  <si>
    <t>glpC</t>
  </si>
  <si>
    <t>sseL</t>
  </si>
  <si>
    <t>STM2614</t>
  </si>
  <si>
    <t>STM2616</t>
  </si>
  <si>
    <t>STM2617</t>
  </si>
  <si>
    <t>bapA</t>
  </si>
  <si>
    <t>STM2690</t>
  </si>
  <si>
    <t>STM2762</t>
  </si>
  <si>
    <t>STM2763</t>
  </si>
  <si>
    <t>STM2764</t>
  </si>
  <si>
    <t>STM2765</t>
  </si>
  <si>
    <t>STM3038</t>
  </si>
  <si>
    <t>idi</t>
  </si>
  <si>
    <t>STM4097</t>
  </si>
  <si>
    <t>STM4098</t>
  </si>
  <si>
    <t>trpS2</t>
  </si>
  <si>
    <t>STM4508.1N</t>
  </si>
  <si>
    <t>ivbL</t>
  </si>
  <si>
    <t>tisB</t>
  </si>
  <si>
    <t>ydeI</t>
  </si>
  <si>
    <t>luxS</t>
  </si>
  <si>
    <t>gshA</t>
  </si>
  <si>
    <t>nifJ</t>
  </si>
  <si>
    <t>ynaF</t>
  </si>
  <si>
    <t>ompC</t>
  </si>
  <si>
    <t>yojN</t>
  </si>
  <si>
    <t>intA</t>
  </si>
  <si>
    <t>STM3845</t>
  </si>
  <si>
    <t>aas</t>
  </si>
  <si>
    <t>galR</t>
  </si>
  <si>
    <t>argH</t>
  </si>
  <si>
    <t>oxyR</t>
  </si>
  <si>
    <t>ygfE</t>
  </si>
  <si>
    <t>ygfA</t>
  </si>
  <si>
    <t>ldrD</t>
  </si>
  <si>
    <t>STM3624A</t>
  </si>
  <si>
    <t>yajD</t>
  </si>
  <si>
    <t>tsx</t>
  </si>
  <si>
    <t>ydiL</t>
  </si>
  <si>
    <t>ydiK</t>
  </si>
  <si>
    <t>ompS</t>
  </si>
  <si>
    <t>sucD</t>
  </si>
  <si>
    <t>cydA</t>
  </si>
  <si>
    <t>cybB</t>
  </si>
  <si>
    <t>yecP</t>
  </si>
  <si>
    <t>cutC</t>
  </si>
  <si>
    <t>STM2534</t>
  </si>
  <si>
    <t>sseB</t>
  </si>
  <si>
    <t>clpB</t>
  </si>
  <si>
    <t>yfiH</t>
  </si>
  <si>
    <t>ant</t>
  </si>
  <si>
    <t>arc</t>
  </si>
  <si>
    <t>sgrR</t>
  </si>
  <si>
    <t>leuD</t>
  </si>
  <si>
    <t>yegD</t>
  </si>
  <si>
    <t>mdtA</t>
  </si>
  <si>
    <t>serA</t>
  </si>
  <si>
    <t>yqiK</t>
  </si>
  <si>
    <t>rfaE</t>
  </si>
  <si>
    <t>polA</t>
  </si>
  <si>
    <t>ygjR</t>
  </si>
  <si>
    <t>ygjT</t>
  </si>
  <si>
    <t>pnp</t>
  </si>
  <si>
    <t>rpsO</t>
  </si>
  <si>
    <t>soxR</t>
  </si>
  <si>
    <t>thiB</t>
  </si>
  <si>
    <t>yabN</t>
  </si>
  <si>
    <t>gltJ</t>
  </si>
  <si>
    <t>gltI</t>
  </si>
  <si>
    <t>tnpA_1a</t>
  </si>
  <si>
    <t>fadD</t>
  </si>
  <si>
    <t>ribB</t>
  </si>
  <si>
    <t>yqiC</t>
  </si>
  <si>
    <t>STM2692</t>
  </si>
  <si>
    <t>STM2694</t>
  </si>
  <si>
    <t>symE</t>
  </si>
  <si>
    <t>hsdS</t>
  </si>
  <si>
    <t>pdhR</t>
  </si>
  <si>
    <t>aceE</t>
  </si>
  <si>
    <t>dnaK</t>
  </si>
  <si>
    <t>dnaJ</t>
  </si>
  <si>
    <t>lpxP</t>
  </si>
  <si>
    <t>ypdK</t>
  </si>
  <si>
    <t>frr</t>
  </si>
  <si>
    <t>dxr</t>
  </si>
  <si>
    <t>rnk</t>
  </si>
  <si>
    <t>rna</t>
  </si>
  <si>
    <t>livK</t>
  </si>
  <si>
    <t>yhhK</t>
  </si>
  <si>
    <t>icdA</t>
  </si>
  <si>
    <t>STM1239</t>
  </si>
  <si>
    <t>STM3031</t>
  </si>
  <si>
    <t>STM3033</t>
  </si>
  <si>
    <t>STM4310</t>
  </si>
  <si>
    <t>STM4312</t>
  </si>
  <si>
    <t>STM0081</t>
  </si>
  <si>
    <t>STM0082</t>
  </si>
  <si>
    <t>clpA</t>
  </si>
  <si>
    <t>tnpA_1</t>
  </si>
  <si>
    <t>STM1228</t>
  </si>
  <si>
    <t>tnpA_1b</t>
  </si>
  <si>
    <t>tnpA_2</t>
  </si>
  <si>
    <t>fliB</t>
  </si>
  <si>
    <t>tnpA_3</t>
  </si>
  <si>
    <t>maeB</t>
  </si>
  <si>
    <t>tnpA_3a</t>
  </si>
  <si>
    <t>ftsH</t>
  </si>
  <si>
    <t>tnpA_5</t>
  </si>
  <si>
    <t>yhfL</t>
  </si>
  <si>
    <t>STM1127</t>
  </si>
  <si>
    <t>STM1128</t>
  </si>
  <si>
    <t>pagC</t>
  </si>
  <si>
    <t>pliC</t>
  </si>
  <si>
    <t>btuC</t>
  </si>
  <si>
    <t>cfa</t>
  </si>
  <si>
    <t>ydhC</t>
  </si>
  <si>
    <t>STM2148</t>
  </si>
  <si>
    <t>stcD</t>
  </si>
  <si>
    <t>speB</t>
  </si>
  <si>
    <t>STM3079</t>
  </si>
  <si>
    <t>yhgF</t>
  </si>
  <si>
    <t>feoA</t>
  </si>
  <si>
    <t>yhiI</t>
  </si>
  <si>
    <t>yhiN</t>
  </si>
  <si>
    <t>STM3650</t>
  </si>
  <si>
    <t>STM3651</t>
  </si>
  <si>
    <t>flgL</t>
  </si>
  <si>
    <t>rne</t>
  </si>
  <si>
    <t>ycfJ</t>
  </si>
  <si>
    <t>ycfQ</t>
  </si>
  <si>
    <t>cpxP</t>
  </si>
  <si>
    <t>fieF</t>
  </si>
  <si>
    <t>cof</t>
  </si>
  <si>
    <t>STM0458</t>
  </si>
  <si>
    <t>STM0035</t>
  </si>
  <si>
    <t>STM0036</t>
  </si>
  <si>
    <t>sciZ</t>
  </si>
  <si>
    <t>yafV</t>
  </si>
  <si>
    <t>C1</t>
  </si>
  <si>
    <t>STM2626</t>
  </si>
  <si>
    <t>ydcX</t>
  </si>
  <si>
    <t>ydcW</t>
  </si>
  <si>
    <t>baeR</t>
  </si>
  <si>
    <t>STM2132</t>
  </si>
  <si>
    <t>adiY</t>
  </si>
  <si>
    <t>adi</t>
  </si>
  <si>
    <t>STM1251</t>
  </si>
  <si>
    <t>STM1252</t>
  </si>
  <si>
    <t>ssaK</t>
  </si>
  <si>
    <t>yciI</t>
  </si>
  <si>
    <t>cls</t>
  </si>
  <si>
    <t>SL1344_1965</t>
  </si>
  <si>
    <t>yejG</t>
  </si>
  <si>
    <t>bcr</t>
  </si>
  <si>
    <t>STM2585</t>
  </si>
  <si>
    <t>SL1344_2548</t>
  </si>
  <si>
    <t>gipA</t>
  </si>
  <si>
    <t>STM2600</t>
  </si>
  <si>
    <t>gpO</t>
  </si>
  <si>
    <t>CIIa</t>
  </si>
  <si>
    <t>STM2629</t>
  </si>
  <si>
    <t>recEb</t>
  </si>
  <si>
    <t>thiC</t>
  </si>
  <si>
    <t>rsd</t>
  </si>
  <si>
    <t>yheS</t>
  </si>
  <si>
    <t>SL1344_3427</t>
  </si>
  <si>
    <t>yijP</t>
  </si>
  <si>
    <t>ppc</t>
  </si>
  <si>
    <t>spy</t>
  </si>
  <si>
    <t>STM1309</t>
  </si>
  <si>
    <t>yeeA</t>
  </si>
  <si>
    <t>gyrI</t>
  </si>
  <si>
    <t>yaeB</t>
  </si>
  <si>
    <t>narG</t>
  </si>
  <si>
    <t>narK</t>
  </si>
  <si>
    <t>sseBb</t>
  </si>
  <si>
    <t>raiA</t>
  </si>
  <si>
    <t>pheL</t>
  </si>
  <si>
    <t>malM</t>
  </si>
  <si>
    <t>ubiC</t>
  </si>
  <si>
    <t>ramR</t>
  </si>
  <si>
    <t>ramA</t>
  </si>
  <si>
    <t>STM3679</t>
  </si>
  <si>
    <t>aldB</t>
  </si>
  <si>
    <t>rpsT</t>
  </si>
  <si>
    <t>yaaY</t>
  </si>
  <si>
    <t>yaeD</t>
  </si>
  <si>
    <t>dkgB</t>
  </si>
  <si>
    <t>kgtP</t>
  </si>
  <si>
    <t>yhdV</t>
  </si>
  <si>
    <t>yrdA</t>
  </si>
  <si>
    <t>yieP</t>
  </si>
  <si>
    <t>yifA</t>
  </si>
  <si>
    <t>hemG</t>
  </si>
  <si>
    <t>mobB</t>
  </si>
  <si>
    <t>murI</t>
  </si>
  <si>
    <t>murB</t>
  </si>
  <si>
    <t>purH</t>
  </si>
  <si>
    <t>yjaB</t>
  </si>
  <si>
    <t>rplA</t>
  </si>
  <si>
    <t>rplJ</t>
  </si>
  <si>
    <t>yfhP</t>
  </si>
  <si>
    <t>STM2545</t>
  </si>
  <si>
    <t>dacC</t>
  </si>
  <si>
    <t>plsB</t>
  </si>
  <si>
    <t>STM0631</t>
  </si>
  <si>
    <t>tatE</t>
  </si>
  <si>
    <t>STM2718</t>
  </si>
  <si>
    <t>yaiA</t>
  </si>
  <si>
    <t>aroM</t>
  </si>
  <si>
    <t>yiiU</t>
  </si>
  <si>
    <t>menG</t>
  </si>
  <si>
    <t>STM2178</t>
  </si>
  <si>
    <t>araB</t>
  </si>
  <si>
    <t>prfB</t>
  </si>
  <si>
    <t>tus</t>
  </si>
  <si>
    <t>trpB</t>
  </si>
  <si>
    <t>ung</t>
  </si>
  <si>
    <t>STM1839</t>
  </si>
  <si>
    <t>yobG</t>
  </si>
  <si>
    <t>rpoH</t>
  </si>
  <si>
    <t>ftsX</t>
  </si>
  <si>
    <t>bssS</t>
  </si>
  <si>
    <t>dinI</t>
  </si>
  <si>
    <t>ssaE</t>
  </si>
  <si>
    <t>sseA</t>
  </si>
  <si>
    <t>yieH</t>
  </si>
  <si>
    <t>phoU</t>
  </si>
  <si>
    <t>aceA</t>
  </si>
  <si>
    <t>aceK</t>
  </si>
  <si>
    <t>STM0689</t>
  </si>
  <si>
    <t>RyeE, StyR-56</t>
  </si>
  <si>
    <t>cyaR</t>
  </si>
  <si>
    <t>STnc820, STnc1020</t>
  </si>
  <si>
    <t>dapZ</t>
  </si>
  <si>
    <t>dsrA</t>
  </si>
  <si>
    <t>STnc580, RydA</t>
  </si>
  <si>
    <t>fnrS</t>
  </si>
  <si>
    <t>The last nucleotide was removed since it was a C (after T stretch)</t>
  </si>
  <si>
    <t>One nucleotide was added (T)</t>
  </si>
  <si>
    <t>gcvB</t>
  </si>
  <si>
    <t>IS145</t>
  </si>
  <si>
    <t>tke1, SroF, StyR-23</t>
  </si>
  <si>
    <t>k19, RyiA, SraJ</t>
  </si>
  <si>
    <t>STnc270</t>
  </si>
  <si>
    <t>invR</t>
  </si>
  <si>
    <t>Alternative name(s)</t>
  </si>
  <si>
    <t>4.5S</t>
  </si>
  <si>
    <t>ffs</t>
  </si>
  <si>
    <t>tmRNA</t>
  </si>
  <si>
    <t>ssrA</t>
  </si>
  <si>
    <t>6S RNA</t>
  </si>
  <si>
    <t>ssrS</t>
  </si>
  <si>
    <t xml:space="preserve"> </t>
  </si>
  <si>
    <t>glmY</t>
  </si>
  <si>
    <t>glmZ</t>
  </si>
  <si>
    <t>Processed functional species (size/coordinate if you have)</t>
  </si>
  <si>
    <t>ProQ binding (CLIP) log2FC</t>
  </si>
  <si>
    <t>isrA</t>
  </si>
  <si>
    <t>IsrB-1</t>
  </si>
  <si>
    <t>STnc160</t>
  </si>
  <si>
    <t>sRNA17</t>
  </si>
  <si>
    <t>STnc560, RUF_146</t>
  </si>
  <si>
    <t>SraD</t>
  </si>
  <si>
    <t>IS063, tke8</t>
  </si>
  <si>
    <t>STnc400</t>
  </si>
  <si>
    <t>RygA, PAIR2a, SraE, t59</t>
  </si>
  <si>
    <t>RygB, PAIR2b, t59, StyR-97</t>
  </si>
  <si>
    <t>STnc710, RdlB, StyR-207</t>
  </si>
  <si>
    <t>STnc1060, RdlA, RdlB, StyR-207</t>
  </si>
  <si>
    <t>IS083, StyR-366</t>
  </si>
  <si>
    <t>IS096, sRNA27</t>
  </si>
  <si>
    <t>IS067, StyR-330</t>
  </si>
  <si>
    <t>tp1, PAIR3</t>
  </si>
  <si>
    <t>STnc1120</t>
  </si>
  <si>
    <t>STnc1300</t>
  </si>
  <si>
    <t>RyeB, tpke79, IS091</t>
  </si>
  <si>
    <t>RyaA</t>
  </si>
  <si>
    <t>tp11, RyeC, QUAD1a</t>
  </si>
  <si>
    <t>t27, RygC, QUAD1c</t>
  </si>
  <si>
    <t>tp8, C0730, RygD, QUAD1d, StyR-229</t>
  </si>
  <si>
    <t>Spot 42, StyR-239</t>
  </si>
  <si>
    <t>RyeA, tpke79, IS091, SLnc0050</t>
  </si>
  <si>
    <t>tpk1, IS160, PsrN, PRE-element</t>
  </si>
  <si>
    <t>PsrO</t>
  </si>
  <si>
    <t>tpe79, StyR-111</t>
  </si>
  <si>
    <t>StyR-290/360</t>
  </si>
  <si>
    <t>RFN</t>
  </si>
  <si>
    <t>tmRNA, 10Sa RNA</t>
  </si>
  <si>
    <t>RyjC, STnc1470</t>
  </si>
  <si>
    <t>SLnc1010</t>
  </si>
  <si>
    <t>SLnc1011</t>
  </si>
  <si>
    <t>SLnc1020</t>
  </si>
  <si>
    <t>sRNA8</t>
  </si>
  <si>
    <t>sRNA6</t>
  </si>
  <si>
    <t>Ig2408</t>
  </si>
  <si>
    <t>STnc2150</t>
  </si>
  <si>
    <t>StyR-47, SLnc0049</t>
  </si>
  <si>
    <t>SLnc0020</t>
  </si>
  <si>
    <t>GO-10700, StyR-175</t>
  </si>
  <si>
    <t>SLnc0026</t>
  </si>
  <si>
    <t>SLnc0037</t>
  </si>
  <si>
    <t>SLnc0033</t>
  </si>
  <si>
    <t>StyR-288</t>
  </si>
  <si>
    <t>SLnc0027</t>
  </si>
  <si>
    <t>SLnc1009</t>
  </si>
  <si>
    <t>SLnc0038</t>
  </si>
  <si>
    <t>RUF_184c</t>
  </si>
  <si>
    <t>RUF_265c</t>
  </si>
  <si>
    <t>RUF_107c.65</t>
  </si>
  <si>
    <t>RUF_107c.80</t>
  </si>
  <si>
    <t>tpe7, IS082</t>
  </si>
  <si>
    <t>sciY</t>
  </si>
  <si>
    <t>isrB</t>
  </si>
  <si>
    <t>isrC</t>
  </si>
  <si>
    <t>isrD</t>
  </si>
  <si>
    <t>envE</t>
  </si>
  <si>
    <t>RyhB-2</t>
  </si>
  <si>
    <t>RyhB-1</t>
  </si>
  <si>
    <t>RfrB, IsrE</t>
  </si>
  <si>
    <t>RfrA, SraI, IS176</t>
  </si>
  <si>
    <t>hilE, sopA</t>
  </si>
  <si>
    <t>SL1344_RS01500</t>
  </si>
  <si>
    <t>mgrR</t>
  </si>
  <si>
    <t>mgtS</t>
  </si>
  <si>
    <t>SL1344_3512</t>
  </si>
  <si>
    <t>SL1344_3511</t>
  </si>
  <si>
    <t>SL1344_1208</t>
  </si>
  <si>
    <t>SL1344_1209</t>
  </si>
  <si>
    <t>ryhb-2</t>
  </si>
  <si>
    <t>isrF</t>
  </si>
  <si>
    <t>isrG</t>
  </si>
  <si>
    <t>isrH-1</t>
  </si>
  <si>
    <t>isrI</t>
  </si>
  <si>
    <t>isrJ</t>
  </si>
  <si>
    <t>isrK</t>
  </si>
  <si>
    <t>isrL</t>
  </si>
  <si>
    <t>isrM</t>
  </si>
  <si>
    <t>isrN</t>
  </si>
  <si>
    <t>isrO</t>
  </si>
  <si>
    <t>isrP</t>
  </si>
  <si>
    <t>isrQ</t>
  </si>
  <si>
    <t>micA</t>
  </si>
  <si>
    <t>micC</t>
  </si>
  <si>
    <t>micF</t>
  </si>
  <si>
    <t>msr</t>
  </si>
  <si>
    <t>omrA</t>
  </si>
  <si>
    <t>omrB</t>
  </si>
  <si>
    <t>rdlD</t>
  </si>
  <si>
    <t>oxyS</t>
  </si>
  <si>
    <t>rdlE</t>
  </si>
  <si>
    <t>ryhB-1</t>
  </si>
  <si>
    <t>rprA</t>
  </si>
  <si>
    <t>rseX</t>
  </si>
  <si>
    <t>rybB</t>
  </si>
  <si>
    <t>rydB</t>
  </si>
  <si>
    <t>rydC</t>
  </si>
  <si>
    <t>ryfA</t>
  </si>
  <si>
    <t>ryfD</t>
  </si>
  <si>
    <t>ryjB</t>
  </si>
  <si>
    <t>sar</t>
  </si>
  <si>
    <t>sdsR</t>
  </si>
  <si>
    <t>sgrS</t>
  </si>
  <si>
    <t>sibA</t>
  </si>
  <si>
    <t>sibC</t>
  </si>
  <si>
    <t>sibD</t>
  </si>
  <si>
    <t>spf</t>
  </si>
  <si>
    <t>Spot42</t>
  </si>
  <si>
    <t>sraC</t>
  </si>
  <si>
    <t>sraF</t>
  </si>
  <si>
    <t>sraG</t>
  </si>
  <si>
    <t>sraL</t>
  </si>
  <si>
    <t>sroA</t>
  </si>
  <si>
    <t>sroC</t>
  </si>
  <si>
    <t>sroD</t>
  </si>
  <si>
    <t>sroG</t>
  </si>
  <si>
    <t>symR</t>
  </si>
  <si>
    <t>STnc440</t>
  </si>
  <si>
    <t>STnc870</t>
  </si>
  <si>
    <t>SdhX</t>
  </si>
  <si>
    <t>SL1344_1922</t>
  </si>
  <si>
    <t>SL1344_0845</t>
  </si>
  <si>
    <t>SL1344_0846</t>
  </si>
  <si>
    <t>SL1344_1301</t>
  </si>
  <si>
    <t>SL1344_1302</t>
  </si>
  <si>
    <t>SL1344_1568</t>
  </si>
  <si>
    <t>SL1344_1545</t>
  </si>
  <si>
    <t>SL1344_1546</t>
  </si>
  <si>
    <t>SL1344_1806</t>
  </si>
  <si>
    <t>SL1344_1807</t>
  </si>
  <si>
    <t>STnc860, RyeF</t>
  </si>
  <si>
    <t>MicL</t>
  </si>
  <si>
    <t>micL</t>
  </si>
  <si>
    <t>sdhX</t>
  </si>
  <si>
    <t>SL1344_4203</t>
  </si>
  <si>
    <t>has a shorter isoform IstR-1</t>
  </si>
  <si>
    <t>sponge</t>
  </si>
  <si>
    <t>antsense</t>
  </si>
  <si>
    <t>base pairing</t>
  </si>
  <si>
    <t>antitoxin</t>
  </si>
  <si>
    <t>PhoPQ</t>
  </si>
  <si>
    <t>dppA, oppA, gltI,, argT, livK, livJ, sstT, lrp</t>
  </si>
  <si>
    <t>GlrR</t>
  </si>
  <si>
    <t>ompD</t>
  </si>
  <si>
    <t>IstR</t>
  </si>
  <si>
    <t>istR</t>
  </si>
  <si>
    <t>LexA</t>
  </si>
  <si>
    <t>ygdQ, eptB</t>
  </si>
  <si>
    <t>?</t>
  </si>
  <si>
    <t>Yes</t>
  </si>
  <si>
    <t>ompA, lamB</t>
  </si>
  <si>
    <t>ompC, ompD</t>
  </si>
  <si>
    <t>ompF, lrp, lpxR, yahO</t>
  </si>
  <si>
    <t>cirA, csgD, fecA, fepA, ompR, pgtE(ompT), flhDC</t>
  </si>
  <si>
    <t>flhA, rpoS</t>
  </si>
  <si>
    <t>HilD+</t>
  </si>
  <si>
    <t>Fur-</t>
  </si>
  <si>
    <t>ArcA-</t>
  </si>
  <si>
    <t>SirA+</t>
  </si>
  <si>
    <t>GcvA+</t>
  </si>
  <si>
    <t>only qPCR evidence for existence</t>
  </si>
  <si>
    <t>ompA, ompC</t>
  </si>
  <si>
    <t>Sigma E+</t>
  </si>
  <si>
    <t>ompACDFNSW, fadL</t>
  </si>
  <si>
    <t xml:space="preserve">3'UTR derived from sucD </t>
  </si>
  <si>
    <t>ackA, yfbV, fumB</t>
  </si>
  <si>
    <t>lpp</t>
  </si>
  <si>
    <t>Sigma S+</t>
  </si>
  <si>
    <t>ompD, yibF, crp, htpG, asd, ydgT, yhaH, yhcB, rtsA, hupB, envE, stpA, phnA+</t>
  </si>
  <si>
    <t>No compensatory mutations, except for ompD</t>
  </si>
  <si>
    <t>Crp-</t>
  </si>
  <si>
    <t>PhoPQ+</t>
  </si>
  <si>
    <t>sigma E+</t>
  </si>
  <si>
    <t>OxyR+</t>
  </si>
  <si>
    <t>3'UTR derived from glt operon</t>
  </si>
  <si>
    <t>GcvB, MgrR</t>
  </si>
  <si>
    <t>3'UTR derived from malM</t>
  </si>
  <si>
    <t>RaiZ</t>
  </si>
  <si>
    <t>3'UTR derived from raiA</t>
  </si>
  <si>
    <t>hupA</t>
  </si>
  <si>
    <t>nhaB, skp, agp, ydjN, fimA</t>
  </si>
  <si>
    <t>InvS</t>
  </si>
  <si>
    <t>CpxR+</t>
  </si>
  <si>
    <t>ihfA</t>
  </si>
  <si>
    <t>NarS</t>
  </si>
  <si>
    <t>3'UTR derived from narK</t>
  </si>
  <si>
    <t>nirC</t>
  </si>
  <si>
    <t>No</t>
  </si>
  <si>
    <r>
      <t xml:space="preserve">Present in </t>
    </r>
    <r>
      <rPr>
        <i/>
        <sz val="11"/>
        <color theme="1"/>
        <rFont val="Calibri"/>
        <family val="2"/>
        <scheme val="minor"/>
      </rPr>
      <t>E. coli</t>
    </r>
  </si>
  <si>
    <r>
      <t xml:space="preserve">STnc830, </t>
    </r>
    <r>
      <rPr>
        <i/>
        <sz val="11"/>
        <color theme="1"/>
        <rFont val="Calibri"/>
        <family val="2"/>
        <scheme val="minor"/>
      </rPr>
      <t>rybD</t>
    </r>
  </si>
  <si>
    <t>/</t>
  </si>
  <si>
    <t>left end</t>
  </si>
  <si>
    <t>right end</t>
  </si>
  <si>
    <t>Size</t>
  </si>
  <si>
    <t>Hfq binding (CLIP-seq; log2FC)</t>
  </si>
  <si>
    <t>RIP-seq condition</t>
  </si>
  <si>
    <t>CsrA binding (CLIP-seq;log2FC)</t>
  </si>
  <si>
    <t>Hfq binding (high confidence)</t>
  </si>
  <si>
    <t>Well characterized argets</t>
  </si>
  <si>
    <t>Encoded protein</t>
  </si>
  <si>
    <t>Key references (Identification and Regulation)</t>
  </si>
  <si>
    <t>Key references (Targets and Biological Effects)</t>
  </si>
  <si>
    <r>
      <rPr>
        <sz val="11"/>
        <color theme="1"/>
        <rFont val="Calibri"/>
        <family val="2"/>
        <scheme val="minor"/>
      </rPr>
      <t>&lt; &lt;</t>
    </r>
    <r>
      <rPr>
        <sz val="11"/>
        <color rgb="FF0070C0"/>
        <rFont val="Calibri"/>
        <family val="2"/>
        <scheme val="minor"/>
      </rPr>
      <t xml:space="preserve">&gt; </t>
    </r>
    <r>
      <rPr>
        <sz val="11"/>
        <color theme="1"/>
        <rFont val="Calibri"/>
        <family val="2"/>
        <scheme val="minor"/>
      </rPr>
      <t>&gt;</t>
    </r>
  </si>
  <si>
    <r>
      <t xml:space="preserve">&lt;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</si>
  <si>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&lt;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</si>
  <si>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&lt;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</si>
  <si>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&gt; </t>
    </r>
    <r>
      <rPr>
        <sz val="11"/>
        <color theme="4"/>
        <rFont val="Calibri"/>
        <family val="2"/>
        <scheme val="minor"/>
      </rPr>
      <t xml:space="preserve">&gt; </t>
    </r>
    <r>
      <rPr>
        <sz val="11"/>
        <color theme="1"/>
        <rFont val="Calibri"/>
        <family val="2"/>
        <scheme val="minor"/>
      </rPr>
      <t>&gt;</t>
    </r>
  </si>
  <si>
    <r>
      <t xml:space="preserve">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</si>
  <si>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&gt;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</si>
  <si>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&lt;</t>
    </r>
  </si>
  <si>
    <r>
      <t>&gt;  &lt;</t>
    </r>
    <r>
      <rPr>
        <sz val="11"/>
        <color theme="4"/>
        <rFont val="Calibri"/>
        <family val="2"/>
        <scheme val="minor"/>
      </rPr>
      <t xml:space="preserve">&gt;  </t>
    </r>
    <r>
      <rPr>
        <sz val="11"/>
        <color theme="1"/>
        <rFont val="Calibri"/>
        <family val="2"/>
        <scheme val="minor"/>
      </rPr>
      <t>&gt;</t>
    </r>
  </si>
  <si>
    <r>
      <t xml:space="preserve">&lt;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&lt; &lt;</t>
    </r>
  </si>
  <si>
    <r>
      <t xml:space="preserve">&gt;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</si>
  <si>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&lt;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</si>
  <si>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&lt; </t>
    </r>
    <r>
      <rPr>
        <sz val="11"/>
        <color theme="4"/>
        <rFont val="Calibri"/>
        <family val="2"/>
        <scheme val="minor"/>
      </rPr>
      <t xml:space="preserve">&lt; </t>
    </r>
    <r>
      <rPr>
        <sz val="11"/>
        <color theme="1"/>
        <rFont val="Calibri"/>
        <family val="2"/>
        <scheme val="minor"/>
      </rPr>
      <t>&lt;</t>
    </r>
  </si>
  <si>
    <r>
      <t>(&gt;</t>
    </r>
    <r>
      <rPr>
        <sz val="11"/>
        <color theme="4"/>
        <rFont val="Calibri"/>
        <family val="2"/>
        <scheme val="minor"/>
      </rPr>
      <t>&gt;)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</si>
  <si>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&gt; </t>
    </r>
    <r>
      <rPr>
        <sz val="11"/>
        <color theme="4"/>
        <rFont val="Calibri"/>
        <family val="2"/>
        <scheme val="minor"/>
      </rPr>
      <t xml:space="preserve">&lt; </t>
    </r>
    <r>
      <rPr>
        <sz val="11"/>
        <color theme="1"/>
        <rFont val="Calibri"/>
        <family val="2"/>
        <scheme val="minor"/>
      </rPr>
      <t>&lt;</t>
    </r>
  </si>
  <si>
    <r>
      <t>(&lt;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) &lt;</t>
    </r>
  </si>
  <si>
    <r>
      <t>&gt; &lt;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</si>
  <si>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&gt;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&gt; &lt;</t>
    </r>
  </si>
  <si>
    <r>
      <t>&lt; (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&lt;)</t>
    </r>
  </si>
  <si>
    <r>
      <t>(&lt;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) &gt;</t>
    </r>
  </si>
  <si>
    <r>
      <t xml:space="preserve">(&gt; </t>
    </r>
    <r>
      <rPr>
        <sz val="11"/>
        <color theme="4"/>
        <rFont val="Calibri"/>
        <family val="2"/>
        <scheme val="minor"/>
      </rPr>
      <t>&gt;)</t>
    </r>
    <r>
      <rPr>
        <sz val="11"/>
        <color theme="1"/>
        <rFont val="Calibri"/>
        <family val="2"/>
        <scheme val="minor"/>
      </rPr>
      <t xml:space="preserve"> &gt;</t>
    </r>
  </si>
  <si>
    <r>
      <t>&gt;.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</si>
  <si>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&lt;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 </t>
    </r>
  </si>
  <si>
    <r>
      <t xml:space="preserve">(&gt;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) &gt;</t>
    </r>
  </si>
  <si>
    <r>
      <t>&lt;</t>
    </r>
    <r>
      <rPr>
        <sz val="11"/>
        <color theme="4"/>
        <rFont val="Calibri"/>
        <family val="2"/>
        <scheme val="minor"/>
      </rPr>
      <t xml:space="preserve"> &gt;</t>
    </r>
    <r>
      <rPr>
        <sz val="11"/>
        <color theme="1"/>
        <rFont val="Calibri"/>
        <family val="2"/>
        <scheme val="minor"/>
      </rPr>
      <t xml:space="preserve"> &lt;</t>
    </r>
  </si>
  <si>
    <r>
      <t>&lt; (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&lt;)</t>
    </r>
  </si>
  <si>
    <t>encodes the 43 aa protein SgrT</t>
  </si>
  <si>
    <t>component of SRP</t>
  </si>
  <si>
    <t>anti-adaptor</t>
  </si>
  <si>
    <t>uncommon mechanism: sequesters RapZ protein to protect GlmZ from degradation</t>
  </si>
  <si>
    <t>antitoxin to IdrD</t>
  </si>
  <si>
    <t>antitoxin to IdrE</t>
  </si>
  <si>
    <t>RnpB</t>
  </si>
  <si>
    <t>rnpB</t>
  </si>
  <si>
    <t>garK</t>
  </si>
  <si>
    <t>RNase P catalytic subunit</t>
  </si>
  <si>
    <t>yes</t>
  </si>
  <si>
    <t>essential</t>
  </si>
  <si>
    <t xml:space="preserve">antitoxin to IsbA </t>
  </si>
  <si>
    <t>antitoxin to IsbC</t>
  </si>
  <si>
    <t>antitoxin to IsbD</t>
  </si>
  <si>
    <r>
      <t xml:space="preserve">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&lt; &gt;</t>
    </r>
  </si>
  <si>
    <r>
      <t xml:space="preserve">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>&lt; &lt;</t>
    </r>
  </si>
  <si>
    <t>antitoxin inferred by homolgy from E. coli</t>
  </si>
  <si>
    <t>antisense to SdsR (also in E.coli)</t>
  </si>
  <si>
    <t>antisense regulator</t>
  </si>
  <si>
    <t>CsrA antagonist</t>
  </si>
  <si>
    <t>base pairing (?)</t>
  </si>
  <si>
    <t>antitoxin to tisB</t>
  </si>
  <si>
    <t>RNAP modulator</t>
  </si>
  <si>
    <t>Fis+, H-NS-, Lrp-, StpA-</t>
  </si>
  <si>
    <t>24187088, 21518393</t>
  </si>
  <si>
    <t>19732340, 20683441</t>
  </si>
  <si>
    <t>19638370, 22895254</t>
  </si>
  <si>
    <t>17974919, 21696468</t>
  </si>
  <si>
    <t>20398218, 17427289, 17608792</t>
  </si>
  <si>
    <t>18953042, 20407422, 22925049</t>
  </si>
  <si>
    <t>9774350, 9774349</t>
  </si>
  <si>
    <t>26710935, 22824499, 11917098, 16199566, 17542919, 19407815, 21289064, 2065131, 26670385</t>
  </si>
  <si>
    <t>25030700, 30462307</t>
  </si>
  <si>
    <t>22180532, 27407104</t>
  </si>
  <si>
    <t>25630703, 27571709</t>
  </si>
  <si>
    <t>20070527, 21657791</t>
  </si>
  <si>
    <t>10972807, 17974919</t>
  </si>
  <si>
    <t>18334534, 20965974</t>
  </si>
  <si>
    <t>15620655, 30602583</t>
  </si>
  <si>
    <t>20398218, 17427289</t>
  </si>
  <si>
    <t>19578432, 22958399</t>
  </si>
  <si>
    <t>25630703, 26293911</t>
  </si>
  <si>
    <t>18725932, 26789254</t>
  </si>
  <si>
    <t>22538806, 28439039</t>
  </si>
  <si>
    <t>18725932, 30602583</t>
  </si>
  <si>
    <t>22922465, 28336682</t>
  </si>
  <si>
    <t>unpublished, Vogel lab</t>
  </si>
  <si>
    <t>DksA+</t>
  </si>
  <si>
    <t>(rpoS+)</t>
  </si>
  <si>
    <t>(glmS+)</t>
  </si>
  <si>
    <t>(rpoS+), (ricI+)</t>
  </si>
  <si>
    <t>(cfa+)</t>
  </si>
  <si>
    <r>
      <t>19732340, 30484918,</t>
    </r>
    <r>
      <rPr>
        <sz val="11"/>
        <color theme="7" tint="-0.249977111117893"/>
        <rFont val="Calibri"/>
        <family val="2"/>
        <scheme val="minor"/>
      </rPr>
      <t xml:space="preserve"> 20457943, 20683441, 22289118, 27662085</t>
    </r>
  </si>
  <si>
    <t>chiP</t>
  </si>
  <si>
    <t>Sigma E, GlrR+, IHF+</t>
  </si>
  <si>
    <t>17854828, 19843219, 20965974</t>
  </si>
  <si>
    <t>PhoP+</t>
  </si>
  <si>
    <t>OmpR+</t>
  </si>
  <si>
    <t>CpxR+, RcsB+</t>
  </si>
  <si>
    <t>the 80 nt version (MicL-S) is the active one and is processed by RNase E</t>
  </si>
  <si>
    <t>sopD, ptsG, manXYZ, (yigL+)</t>
  </si>
  <si>
    <t xml:space="preserve">23582330, 22383560, 21245045, 23935052 </t>
  </si>
  <si>
    <t>dppA, oppA</t>
  </si>
  <si>
    <t>STnc1275</t>
  </si>
  <si>
    <t>STM1940</t>
  </si>
  <si>
    <t>SL1344_1874A</t>
  </si>
  <si>
    <t xml:space="preserve">RyjA </t>
  </si>
  <si>
    <t>sopE, sopE2, crp, hilA, rtsA</t>
  </si>
  <si>
    <t>26789254,  31262841</t>
  </si>
  <si>
    <t>Hfq binding (RIP-seq; log2FC)</t>
  </si>
  <si>
    <r>
      <t xml:space="preserve">3'UTR derived from </t>
    </r>
    <r>
      <rPr>
        <sz val="11"/>
        <color theme="1"/>
        <rFont val="Calibri"/>
        <family val="2"/>
        <scheme val="minor"/>
      </rPr>
      <t>ihfA</t>
    </r>
  </si>
  <si>
    <t>3'UTR derived from cpxP</t>
  </si>
  <si>
    <t>Homolog to RyhB-1</t>
  </si>
  <si>
    <r>
      <t>rnk</t>
    </r>
    <r>
      <rPr>
        <sz val="11"/>
        <color theme="1"/>
        <rFont val="Calibri"/>
        <family val="2"/>
        <scheme val="minor"/>
      </rPr>
      <t>-leader</t>
    </r>
  </si>
  <si>
    <r>
      <t xml:space="preserve">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&gt; </t>
    </r>
  </si>
  <si>
    <r>
      <t xml:space="preserve">&lt;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&gt; </t>
    </r>
  </si>
  <si>
    <t xml:space="preserve">Yes </t>
  </si>
  <si>
    <t>3'UTR derived from flgL</t>
  </si>
  <si>
    <t>SLnc0011, STnc840</t>
  </si>
  <si>
    <t>FlgO</t>
  </si>
  <si>
    <t>30602583, 22538806</t>
  </si>
  <si>
    <t>RNase P RNA</t>
  </si>
  <si>
    <t>tdcA</t>
  </si>
  <si>
    <r>
      <t xml:space="preserve">&lt; </t>
    </r>
    <r>
      <rPr>
        <sz val="11"/>
        <color theme="4" tint="0.3999755851924192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</t>
    </r>
  </si>
  <si>
    <t>Fis+</t>
  </si>
  <si>
    <t>Processed form start at 3511862, it is predominant and is generated by RNase E, expressed in the stationary phase</t>
  </si>
  <si>
    <r>
      <t xml:space="preserve">&lt;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</si>
  <si>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&gt;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</si>
  <si>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&lt; </t>
    </r>
    <r>
      <rPr>
        <sz val="11"/>
        <color theme="4"/>
        <rFont val="Calibri"/>
        <family val="2"/>
        <scheme val="minor"/>
      </rPr>
      <t xml:space="preserve">&lt; </t>
    </r>
    <r>
      <rPr>
        <sz val="11"/>
        <color theme="1"/>
        <rFont val="Calibri"/>
        <family val="2"/>
        <scheme val="minor"/>
      </rPr>
      <t>&gt;</t>
    </r>
  </si>
  <si>
    <r>
      <t xml:space="preserve">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&gt;</t>
    </r>
  </si>
  <si>
    <r>
      <t>&lt;</t>
    </r>
    <r>
      <rPr>
        <sz val="11"/>
        <color theme="4"/>
        <rFont val="Calibri"/>
        <family val="2"/>
        <scheme val="minor"/>
      </rPr>
      <t xml:space="preserve"> &lt;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</si>
  <si>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&gt;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</si>
  <si>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&lt;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</si>
  <si>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&gt; </t>
    </r>
    <r>
      <rPr>
        <sz val="11"/>
        <color theme="4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&lt;</t>
    </r>
  </si>
  <si>
    <r>
      <t>&gt;</t>
    </r>
    <r>
      <rPr>
        <sz val="11"/>
        <color theme="4"/>
        <rFont val="Calibri"/>
        <family val="2"/>
        <scheme val="minor"/>
      </rPr>
      <t xml:space="preserve"> &lt;</t>
    </r>
    <r>
      <rPr>
        <sz val="11"/>
        <color theme="1"/>
        <rFont val="Calibri"/>
        <family val="2"/>
        <scheme val="minor"/>
      </rPr>
      <t xml:space="preserve"> &gt;</t>
    </r>
  </si>
  <si>
    <r>
      <t xml:space="preserve">&lt; </t>
    </r>
    <r>
      <rPr>
        <sz val="11"/>
        <color theme="4"/>
        <rFont val="Calibri"/>
        <family val="2"/>
        <scheme val="minor"/>
      </rPr>
      <t xml:space="preserve">&gt; </t>
    </r>
    <r>
      <rPr>
        <sz val="11"/>
        <color theme="1"/>
        <rFont val="Calibri"/>
        <family val="2"/>
        <scheme val="minor"/>
      </rPr>
      <t>&lt;</t>
    </r>
  </si>
  <si>
    <r>
      <t xml:space="preserve">&lt;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&lt;</t>
    </r>
  </si>
  <si>
    <r>
      <t xml:space="preserve">&gt; </t>
    </r>
    <r>
      <rPr>
        <sz val="11"/>
        <color theme="4"/>
        <rFont val="Calibri"/>
        <family val="2"/>
        <scheme val="minor"/>
      </rPr>
      <t xml:space="preserve">&gt; </t>
    </r>
    <r>
      <rPr>
        <sz val="11"/>
        <color theme="1"/>
        <rFont val="Calibri"/>
        <family val="2"/>
        <scheme val="minor"/>
      </rPr>
      <t>&gt;</t>
    </r>
  </si>
  <si>
    <t>OppX</t>
  </si>
  <si>
    <t>oppA</t>
  </si>
  <si>
    <t>STM1747</t>
  </si>
  <si>
    <r>
      <t xml:space="preserve">(&lt; </t>
    </r>
    <r>
      <rPr>
        <sz val="11"/>
        <color theme="4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>) &gt;</t>
    </r>
  </si>
  <si>
    <t>5' UTR derived from oppA</t>
  </si>
  <si>
    <t>22538806, 18267966</t>
  </si>
  <si>
    <t>antitoxin to symE</t>
  </si>
  <si>
    <t>oppX</t>
  </si>
  <si>
    <r>
      <rPr>
        <sz val="11"/>
        <color theme="1"/>
        <rFont val="Calibri"/>
        <family val="2"/>
        <scheme val="minor"/>
      </rPr>
      <t>(hilD+)</t>
    </r>
    <r>
      <rPr>
        <sz val="11"/>
        <color theme="7" tint="-0.499984740745262"/>
        <rFont val="Calibri"/>
        <family val="2"/>
        <scheme val="minor"/>
      </rPr>
      <t>, acsF, araF, atoD, caiA, galK, gltA, maeA, sthA, srlA, nanC, nanT, paaK, puuE, fucI, fucP, xylF</t>
    </r>
  </si>
  <si>
    <r>
      <t xml:space="preserve"> </t>
    </r>
    <r>
      <rPr>
        <sz val="11"/>
        <color theme="1"/>
        <rFont val="Calibri"/>
        <family val="2"/>
        <scheme val="minor"/>
      </rPr>
      <t>29879120</t>
    </r>
    <r>
      <rPr>
        <sz val="11"/>
        <color theme="7" tint="-0.499984740745262"/>
        <rFont val="Calibri"/>
        <family val="2"/>
        <scheme val="minor"/>
      </rPr>
      <t>, 12101127, 21292161, 22388518, 27849174</t>
    </r>
  </si>
  <si>
    <r>
      <t xml:space="preserve">sdaC, STM3216, tpx, hilD, </t>
    </r>
    <r>
      <rPr>
        <sz val="11"/>
        <color theme="7" tint="-0.499984740745262"/>
        <rFont val="Calibri"/>
        <family val="2"/>
        <scheme val="minor"/>
      </rPr>
      <t>arcB, flhDC, (rpoS+)</t>
    </r>
  </si>
  <si>
    <r>
      <rPr>
        <sz val="11"/>
        <color theme="1"/>
        <rFont val="Calibri"/>
        <family val="2"/>
        <scheme val="minor"/>
      </rPr>
      <t>ompX</t>
    </r>
    <r>
      <rPr>
        <sz val="11"/>
        <color theme="7" tint="-0.499984740745262"/>
        <rFont val="Calibri"/>
        <family val="2"/>
        <scheme val="minor"/>
      </rPr>
      <t>, nadE, luxS, yqaE</t>
    </r>
  </si>
  <si>
    <r>
      <t>Crp+,</t>
    </r>
    <r>
      <rPr>
        <sz val="11"/>
        <color theme="7" tint="-0.499984740745262"/>
        <rFont val="Calibri"/>
        <family val="2"/>
        <scheme val="minor"/>
      </rPr>
      <t xml:space="preserve"> Sigma E, Sigma S, CpxR-</t>
    </r>
  </si>
  <si>
    <r>
      <rPr>
        <sz val="11"/>
        <color theme="7" tint="-0.499984740745262"/>
        <rFont val="Calibri"/>
        <family val="2"/>
        <scheme val="minor"/>
      </rPr>
      <t xml:space="preserve">ArcA+, Fnr+, Crp-, </t>
    </r>
    <r>
      <rPr>
        <sz val="11"/>
        <color theme="1"/>
        <rFont val="Calibri"/>
        <family val="2"/>
        <scheme val="minor"/>
      </rPr>
      <t>RcsCDB</t>
    </r>
  </si>
  <si>
    <r>
      <t xml:space="preserve">hilD, </t>
    </r>
    <r>
      <rPr>
        <sz val="11"/>
        <color theme="7" tint="-0.499984740745262"/>
        <rFont val="Calibri"/>
        <family val="2"/>
        <scheme val="minor"/>
      </rPr>
      <t>mRNAs whose products are involved in aerobic metabolism</t>
    </r>
  </si>
  <si>
    <r>
      <t>18399940,</t>
    </r>
    <r>
      <rPr>
        <sz val="11"/>
        <color theme="7" tint="-0.499984740745262"/>
        <rFont val="Calibri"/>
        <family val="2"/>
        <scheme val="minor"/>
      </rPr>
      <t xml:space="preserve"> 18619465, 21398637, 25246476</t>
    </r>
  </si>
  <si>
    <r>
      <t>18399940,</t>
    </r>
    <r>
      <rPr>
        <sz val="11"/>
        <color theme="7" tint="-0.499984740745262"/>
        <rFont val="Calibri"/>
        <family val="2"/>
        <scheme val="minor"/>
      </rPr>
      <t xml:space="preserve"> 18619465, 18978044</t>
    </r>
  </si>
  <si>
    <r>
      <t>acnA, acnB, sodB, iroN,</t>
    </r>
    <r>
      <rPr>
        <sz val="11"/>
        <color theme="7" tint="-0.499984740745262"/>
        <rFont val="Calibri"/>
        <family val="2"/>
        <scheme val="minor"/>
      </rPr>
      <t xml:space="preserve"> sdhCDAB, bfr, cysE, fumA, iscRSUA</t>
    </r>
  </si>
  <si>
    <r>
      <t xml:space="preserve">22458297, </t>
    </r>
    <r>
      <rPr>
        <sz val="11"/>
        <color theme="7" tint="-0.499984740745262"/>
        <rFont val="Calibri"/>
        <family val="2"/>
        <scheme val="minor"/>
      </rPr>
      <t>1723390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</si>
</sst>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575757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sz val="12"/>
      <color theme="7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2" fillId="0" borderId="0"/>
    <xf numFmtId="0" fontId="1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8" fillId="0" borderId="0" xfId="0" applyFont="1"/>
    <xf numFmtId="0" fontId="16" fillId="0" borderId="0" xfId="0" applyFont="1"/>
    <xf numFmtId="164" fontId="11" fillId="0" borderId="0" xfId="0" applyNumberFormat="1" applyFont="1" applyBorder="1"/>
    <xf numFmtId="164" fontId="11" fillId="0" borderId="0" xfId="0" applyNumberFormat="1" applyFont="1"/>
    <xf numFmtId="0" fontId="19" fillId="0" borderId="0" xfId="0" applyFont="1"/>
    <xf numFmtId="0" fontId="11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20" fillId="0" borderId="0" xfId="0" applyFont="1"/>
    <xf numFmtId="0" fontId="19" fillId="0" borderId="0" xfId="0" applyFont="1" applyFill="1"/>
    <xf numFmtId="0" fontId="20" fillId="0" borderId="0" xfId="0" applyFont="1" applyFill="1"/>
    <xf numFmtId="49" fontId="11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49" fontId="11" fillId="0" borderId="0" xfId="0" applyNumberFormat="1" applyFont="1" applyFill="1" applyAlignment="1">
      <alignment horizontal="left"/>
    </xf>
    <xf numFmtId="0" fontId="23" fillId="0" borderId="0" xfId="0" applyFont="1"/>
    <xf numFmtId="0" fontId="11" fillId="0" borderId="0" xfId="1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1" fillId="0" borderId="0" xfId="2" applyFont="1" applyAlignment="1">
      <alignment horizontal="left"/>
    </xf>
    <xf numFmtId="0" fontId="11" fillId="0" borderId="0" xfId="2" applyFont="1" applyFill="1" applyAlignment="1">
      <alignment horizontal="left"/>
    </xf>
    <xf numFmtId="164" fontId="11" fillId="0" borderId="0" xfId="0" applyNumberFormat="1" applyFont="1" applyFill="1"/>
    <xf numFmtId="0" fontId="10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24" fillId="0" borderId="0" xfId="0" applyFont="1" applyFill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49" fontId="8" fillId="0" borderId="0" xfId="0" applyNumberFormat="1" applyFont="1" applyAlignment="1">
      <alignment horizontal="left"/>
    </xf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/>
    <xf numFmtId="0" fontId="11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left"/>
    </xf>
    <xf numFmtId="0" fontId="5" fillId="0" borderId="0" xfId="0" applyFont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26" fillId="0" borderId="0" xfId="0" applyFont="1" applyFill="1"/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" fillId="0" borderId="0" xfId="0" applyFont="1"/>
    <xf numFmtId="0" fontId="26" fillId="0" borderId="0" xfId="0" applyFont="1"/>
    <xf numFmtId="0" fontId="27" fillId="0" borderId="0" xfId="0" applyFont="1" applyFill="1" applyAlignment="1">
      <alignment horizontal="left"/>
    </xf>
    <xf numFmtId="49" fontId="26" fillId="0" borderId="0" xfId="0" applyNumberFormat="1" applyFont="1" applyFill="1"/>
  </cellXfs>
  <cellStyles count="3">
    <cellStyle name="Hyperlink" xfId="2" builtinId="8"/>
    <cellStyle name="Normal" xfId="0" builtinId="0"/>
    <cellStyle name="TableStyleLigh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2"/>
  <sheetViews>
    <sheetView zoomScaleNormal="100" workbookViewId="0">
      <pane ySplit="1" topLeftCell="A2" activePane="bottomLeft" state="frozen"/>
      <selection pane="bottomLeft"/>
    </sheetView>
  </sheetViews>
  <sheetFormatPr defaultColWidth="10.875" defaultRowHeight="15.75" x14ac:dyDescent="0.25"/>
  <cols>
    <col min="1" max="1" width="15.5" style="2" customWidth="1"/>
    <col min="2" max="2" width="8.625" style="2" customWidth="1"/>
    <col min="3" max="3" width="2.125" style="2" customWidth="1"/>
    <col min="4" max="4" width="1" style="2" customWidth="1"/>
    <col min="5" max="5" width="7.75" style="2" customWidth="1"/>
    <col min="6" max="6" width="16.5" style="2" customWidth="1"/>
    <col min="7" max="7" width="9.5" style="2" customWidth="1"/>
    <col min="8" max="8" width="7.75" style="2" customWidth="1"/>
    <col min="9" max="9" width="4.625" style="2" customWidth="1"/>
    <col min="10" max="10" width="8.75" style="2" customWidth="1"/>
    <col min="11" max="11" width="7.625" style="2" customWidth="1"/>
    <col min="12" max="13" width="10.25" style="2" customWidth="1"/>
    <col min="14" max="14" width="8.125" style="2" customWidth="1"/>
    <col min="15" max="15" width="7.25" style="1" customWidth="1"/>
    <col min="16" max="16" width="8.875" style="2" customWidth="1"/>
    <col min="17" max="17" width="13.875" style="2" customWidth="1"/>
    <col min="18" max="18" width="15.5" style="2" customWidth="1"/>
    <col min="19" max="19" width="22.375" style="2" customWidth="1"/>
    <col min="20" max="20" width="10.125" style="2" customWidth="1"/>
    <col min="21" max="21" width="33.875" style="2" customWidth="1"/>
    <col min="22" max="22" width="33.625" style="2" customWidth="1"/>
    <col min="23" max="23" width="9.5" style="2" customWidth="1"/>
    <col min="24" max="24" width="19.875" style="2" customWidth="1"/>
    <col min="25" max="25" width="25" style="3" customWidth="1"/>
    <col min="26" max="26" width="17.875" style="3" customWidth="1"/>
    <col min="27" max="27" width="24.375" style="2" customWidth="1"/>
    <col min="28" max="28" width="6.125" style="6" customWidth="1"/>
    <col min="29" max="16384" width="10.875" style="2"/>
  </cols>
  <sheetData>
    <row r="1" spans="1:28" ht="15" x14ac:dyDescent="0.25">
      <c r="A1" s="2" t="s">
        <v>0</v>
      </c>
      <c r="B1" s="37" t="s">
        <v>1</v>
      </c>
      <c r="C1" s="2" t="s">
        <v>665</v>
      </c>
      <c r="D1" s="2" t="s">
        <v>665</v>
      </c>
      <c r="E1" s="2" t="s">
        <v>461</v>
      </c>
      <c r="F1" s="2" t="s">
        <v>666</v>
      </c>
      <c r="G1" s="2" t="s">
        <v>667</v>
      </c>
      <c r="H1" s="2" t="s">
        <v>165</v>
      </c>
      <c r="I1" s="2" t="s">
        <v>166</v>
      </c>
      <c r="J1" s="2" t="s">
        <v>2</v>
      </c>
      <c r="K1" s="2" t="s">
        <v>668</v>
      </c>
      <c r="L1" s="2" t="s">
        <v>669</v>
      </c>
      <c r="M1" s="2" t="s">
        <v>773</v>
      </c>
      <c r="N1" s="2" t="s">
        <v>472</v>
      </c>
      <c r="O1" s="2" t="s">
        <v>665</v>
      </c>
      <c r="P1" s="2" t="s">
        <v>671</v>
      </c>
      <c r="Q1" s="2" t="s">
        <v>672</v>
      </c>
      <c r="R1" s="36" t="s">
        <v>665</v>
      </c>
      <c r="S1" s="2" t="s">
        <v>3</v>
      </c>
      <c r="T1" s="2" t="s">
        <v>471</v>
      </c>
      <c r="U1" s="2" t="s">
        <v>673</v>
      </c>
      <c r="V1" s="2" t="s">
        <v>4</v>
      </c>
      <c r="W1" s="2" t="s">
        <v>674</v>
      </c>
      <c r="X1" s="2" t="s">
        <v>663</v>
      </c>
      <c r="Y1" s="3" t="s">
        <v>675</v>
      </c>
      <c r="Z1" s="3" t="s">
        <v>676</v>
      </c>
      <c r="AA1" s="2" t="s">
        <v>162</v>
      </c>
      <c r="AB1" s="2"/>
    </row>
    <row r="2" spans="1:28" ht="15" x14ac:dyDescent="0.25">
      <c r="A2" s="3" t="s">
        <v>462</v>
      </c>
      <c r="B2" s="38" t="s">
        <v>463</v>
      </c>
      <c r="C2" s="4"/>
      <c r="F2" s="3">
        <v>523911</v>
      </c>
      <c r="G2" s="3">
        <v>524024</v>
      </c>
      <c r="H2" s="4" t="s">
        <v>192</v>
      </c>
      <c r="I2" s="4" t="s">
        <v>193</v>
      </c>
      <c r="J2" s="57" t="s">
        <v>678</v>
      </c>
      <c r="K2" s="2">
        <f t="shared" ref="K2:K33" si="0">(G2-F2)+1</f>
        <v>114</v>
      </c>
      <c r="L2" s="2">
        <v>0</v>
      </c>
      <c r="M2" s="2">
        <v>0</v>
      </c>
      <c r="N2" s="2">
        <v>0</v>
      </c>
      <c r="O2" s="2"/>
      <c r="P2" s="2">
        <v>0</v>
      </c>
      <c r="V2" s="3" t="s">
        <v>704</v>
      </c>
      <c r="X2" s="2" t="s">
        <v>624</v>
      </c>
      <c r="Z2" s="26" t="s">
        <v>468</v>
      </c>
    </row>
    <row r="3" spans="1:28" x14ac:dyDescent="0.25">
      <c r="A3" s="3" t="s">
        <v>466</v>
      </c>
      <c r="B3" s="37" t="s">
        <v>467</v>
      </c>
      <c r="C3" s="7"/>
      <c r="E3" s="3" t="s">
        <v>466</v>
      </c>
      <c r="F3" s="3">
        <v>3242819</v>
      </c>
      <c r="G3" s="3">
        <v>3243000</v>
      </c>
      <c r="H3" s="4" t="s">
        <v>247</v>
      </c>
      <c r="I3" s="4" t="s">
        <v>248</v>
      </c>
      <c r="J3" s="3" t="s">
        <v>682</v>
      </c>
      <c r="K3" s="2">
        <f t="shared" si="0"/>
        <v>182</v>
      </c>
      <c r="L3" s="2">
        <v>0</v>
      </c>
      <c r="M3" s="2">
        <v>0</v>
      </c>
      <c r="N3" s="2">
        <v>3.5</v>
      </c>
      <c r="O3" s="2"/>
      <c r="P3" s="2">
        <v>0</v>
      </c>
      <c r="S3" s="62" t="s">
        <v>727</v>
      </c>
      <c r="V3" s="2" t="s">
        <v>726</v>
      </c>
      <c r="X3" s="16" t="s">
        <v>624</v>
      </c>
      <c r="Y3" s="63">
        <v>18177266</v>
      </c>
      <c r="Z3" s="26" t="s">
        <v>468</v>
      </c>
    </row>
    <row r="4" spans="1:28" ht="15" x14ac:dyDescent="0.25">
      <c r="A4" s="3" t="s">
        <v>5</v>
      </c>
      <c r="B4" s="16" t="s">
        <v>175</v>
      </c>
      <c r="C4" s="24"/>
      <c r="F4" s="3">
        <v>3985659</v>
      </c>
      <c r="G4" s="3">
        <v>3986858</v>
      </c>
      <c r="H4" s="4" t="s">
        <v>163</v>
      </c>
      <c r="I4" s="4" t="s">
        <v>167</v>
      </c>
      <c r="J4" s="5" t="s">
        <v>677</v>
      </c>
      <c r="K4" s="2">
        <f t="shared" si="0"/>
        <v>1200</v>
      </c>
      <c r="L4" s="2">
        <v>0</v>
      </c>
      <c r="M4" s="2">
        <v>0</v>
      </c>
      <c r="N4" s="2">
        <v>0</v>
      </c>
      <c r="O4" s="2"/>
      <c r="P4" s="2">
        <v>0</v>
      </c>
      <c r="S4" s="2" t="s">
        <v>615</v>
      </c>
      <c r="U4" s="2" t="s">
        <v>164</v>
      </c>
      <c r="V4" s="3" t="s">
        <v>722</v>
      </c>
      <c r="X4" s="2" t="s">
        <v>623</v>
      </c>
      <c r="Y4" s="3">
        <v>20398218</v>
      </c>
      <c r="Z4" s="3">
        <v>20398218</v>
      </c>
    </row>
    <row r="5" spans="1:28" ht="15" x14ac:dyDescent="0.25">
      <c r="A5" s="3" t="s">
        <v>6</v>
      </c>
      <c r="B5" s="16" t="s">
        <v>174</v>
      </c>
      <c r="C5" s="24"/>
      <c r="E5" s="2" t="s">
        <v>170</v>
      </c>
      <c r="F5" s="3">
        <v>3511800</v>
      </c>
      <c r="G5" s="3">
        <v>3511918</v>
      </c>
      <c r="H5" s="7" t="s">
        <v>168</v>
      </c>
      <c r="I5" s="7" t="s">
        <v>169</v>
      </c>
      <c r="J5" s="2" t="s">
        <v>678</v>
      </c>
      <c r="K5" s="2">
        <f t="shared" si="0"/>
        <v>119</v>
      </c>
      <c r="L5" s="8">
        <v>3.8094612876179301</v>
      </c>
      <c r="M5" s="8">
        <v>6.7089430175396521</v>
      </c>
      <c r="N5" s="2">
        <v>0</v>
      </c>
      <c r="O5" s="2"/>
      <c r="P5" s="2">
        <v>0</v>
      </c>
      <c r="Q5" s="2" t="s">
        <v>713</v>
      </c>
      <c r="S5" s="2" t="s">
        <v>632</v>
      </c>
      <c r="U5" s="61" t="s">
        <v>812</v>
      </c>
      <c r="V5" s="3" t="s">
        <v>613</v>
      </c>
      <c r="X5" s="2" t="s">
        <v>624</v>
      </c>
      <c r="Y5" s="3" t="s">
        <v>729</v>
      </c>
      <c r="Z5" s="3" t="s">
        <v>756</v>
      </c>
      <c r="AA5" s="46" t="s">
        <v>789</v>
      </c>
    </row>
    <row r="6" spans="1:28" ht="15" x14ac:dyDescent="0.25">
      <c r="A6" s="3" t="s">
        <v>7</v>
      </c>
      <c r="B6" s="16" t="s">
        <v>176</v>
      </c>
      <c r="C6" s="24"/>
      <c r="E6" s="2" t="s">
        <v>171</v>
      </c>
      <c r="F6" s="3">
        <v>555494</v>
      </c>
      <c r="G6" s="3">
        <v>555573</v>
      </c>
      <c r="H6" s="2" t="s">
        <v>172</v>
      </c>
      <c r="I6" s="2" t="s">
        <v>173</v>
      </c>
      <c r="J6" s="2" t="s">
        <v>678</v>
      </c>
      <c r="K6" s="2">
        <f t="shared" si="0"/>
        <v>80</v>
      </c>
      <c r="L6" s="8">
        <v>4.1092450625854697</v>
      </c>
      <c r="M6" s="8">
        <v>7.9960189497550971</v>
      </c>
      <c r="N6" s="2">
        <v>0</v>
      </c>
      <c r="O6" s="2"/>
      <c r="P6" s="2">
        <v>0</v>
      </c>
      <c r="Q6" s="2" t="s">
        <v>713</v>
      </c>
      <c r="U6" s="2" t="s">
        <v>757</v>
      </c>
      <c r="V6" s="3" t="s">
        <v>613</v>
      </c>
      <c r="X6" s="2" t="s">
        <v>624</v>
      </c>
      <c r="Y6" s="3">
        <v>19638370</v>
      </c>
      <c r="Z6" s="3" t="s">
        <v>730</v>
      </c>
    </row>
    <row r="7" spans="1:28" ht="15" x14ac:dyDescent="0.25">
      <c r="A7" s="3" t="s">
        <v>178</v>
      </c>
      <c r="B7" s="38" t="s">
        <v>593</v>
      </c>
      <c r="C7" s="4"/>
      <c r="E7" s="19" t="s">
        <v>510</v>
      </c>
      <c r="F7" s="3">
        <v>4292542</v>
      </c>
      <c r="G7" s="3">
        <v>4292599</v>
      </c>
      <c r="H7" s="4" t="s">
        <v>345</v>
      </c>
      <c r="I7" s="4" t="s">
        <v>346</v>
      </c>
      <c r="J7" s="3" t="s">
        <v>700</v>
      </c>
      <c r="K7" s="2">
        <f t="shared" si="0"/>
        <v>58</v>
      </c>
      <c r="L7" s="2">
        <v>4.4000000000000004</v>
      </c>
      <c r="M7" s="9">
        <v>7.5834589101307692</v>
      </c>
      <c r="N7" s="2">
        <v>5.3</v>
      </c>
      <c r="O7" s="2"/>
      <c r="P7" s="2">
        <v>0</v>
      </c>
      <c r="Q7" s="2" t="s">
        <v>713</v>
      </c>
      <c r="S7" s="2" t="s">
        <v>657</v>
      </c>
      <c r="T7" s="32" t="s">
        <v>775</v>
      </c>
      <c r="U7" s="2" t="s">
        <v>655</v>
      </c>
      <c r="V7" s="3" t="s">
        <v>613</v>
      </c>
      <c r="X7" s="16" t="s">
        <v>624</v>
      </c>
      <c r="Y7" s="3">
        <v>26805574</v>
      </c>
      <c r="Z7" s="3">
        <v>26805574</v>
      </c>
    </row>
    <row r="8" spans="1:28" ht="15" x14ac:dyDescent="0.25">
      <c r="A8" s="3" t="s">
        <v>8</v>
      </c>
      <c r="B8" s="37" t="s">
        <v>179</v>
      </c>
      <c r="C8" s="7"/>
      <c r="F8" s="3">
        <v>3138161</v>
      </c>
      <c r="G8" s="3">
        <v>3138522</v>
      </c>
      <c r="H8" s="4" t="s">
        <v>182</v>
      </c>
      <c r="I8" s="4" t="s">
        <v>183</v>
      </c>
      <c r="J8" s="3" t="s">
        <v>679</v>
      </c>
      <c r="K8" s="2">
        <f t="shared" si="0"/>
        <v>362</v>
      </c>
      <c r="L8" s="8">
        <v>1.9858036455408199</v>
      </c>
      <c r="M8" s="2">
        <v>0</v>
      </c>
      <c r="N8" s="2">
        <v>4.4000000000000004</v>
      </c>
      <c r="O8" s="2"/>
      <c r="P8" s="2">
        <v>5.3</v>
      </c>
      <c r="S8" s="2" t="s">
        <v>633</v>
      </c>
      <c r="V8" s="2" t="s">
        <v>723</v>
      </c>
      <c r="X8" s="2" t="s">
        <v>624</v>
      </c>
      <c r="Y8" s="3" t="s">
        <v>728</v>
      </c>
      <c r="Z8" s="26" t="s">
        <v>468</v>
      </c>
    </row>
    <row r="9" spans="1:28" ht="15" x14ac:dyDescent="0.25">
      <c r="A9" s="3" t="s">
        <v>9</v>
      </c>
      <c r="B9" s="37" t="s">
        <v>180</v>
      </c>
      <c r="C9" s="7"/>
      <c r="E9" s="2" t="s">
        <v>181</v>
      </c>
      <c r="F9" s="3">
        <v>4231595</v>
      </c>
      <c r="G9" s="3">
        <v>4231838</v>
      </c>
      <c r="H9" s="4" t="s">
        <v>184</v>
      </c>
      <c r="I9" s="4" t="s">
        <v>185</v>
      </c>
      <c r="J9" s="3" t="s">
        <v>680</v>
      </c>
      <c r="K9" s="2">
        <f t="shared" si="0"/>
        <v>244</v>
      </c>
      <c r="L9" s="2">
        <v>0</v>
      </c>
      <c r="M9" s="2">
        <v>0</v>
      </c>
      <c r="N9" s="2">
        <v>5.4</v>
      </c>
      <c r="O9" s="2"/>
      <c r="P9" s="2">
        <v>4.9000000000000004</v>
      </c>
      <c r="S9" s="2" t="s">
        <v>633</v>
      </c>
      <c r="V9" s="2" t="s">
        <v>723</v>
      </c>
      <c r="X9" s="2" t="s">
        <v>624</v>
      </c>
      <c r="Y9" s="3">
        <v>24187088.215183899</v>
      </c>
      <c r="Z9" s="26" t="s">
        <v>468</v>
      </c>
    </row>
    <row r="10" spans="1:28" ht="15" x14ac:dyDescent="0.25">
      <c r="A10" s="3" t="s">
        <v>10</v>
      </c>
      <c r="B10" s="37" t="s">
        <v>447</v>
      </c>
      <c r="C10" s="7"/>
      <c r="E10" s="2" t="s">
        <v>446</v>
      </c>
      <c r="F10" s="3">
        <v>2228847</v>
      </c>
      <c r="G10" s="3">
        <v>2228932</v>
      </c>
      <c r="H10" s="4" t="s">
        <v>186</v>
      </c>
      <c r="I10" s="4" t="s">
        <v>187</v>
      </c>
      <c r="J10" s="3" t="s">
        <v>681</v>
      </c>
      <c r="K10" s="2">
        <f t="shared" si="0"/>
        <v>86</v>
      </c>
      <c r="L10" s="2">
        <v>3.3</v>
      </c>
      <c r="M10" s="9">
        <v>4.1127001327493602</v>
      </c>
      <c r="N10" s="2">
        <v>4.0999999999999996</v>
      </c>
      <c r="O10" s="2"/>
      <c r="P10" s="2">
        <v>0</v>
      </c>
      <c r="Q10" s="2" t="s">
        <v>713</v>
      </c>
      <c r="S10" s="61" t="s">
        <v>814</v>
      </c>
      <c r="U10" s="10" t="s">
        <v>813</v>
      </c>
      <c r="V10" s="3" t="s">
        <v>613</v>
      </c>
      <c r="X10" s="2" t="s">
        <v>624</v>
      </c>
      <c r="Y10" s="57" t="s">
        <v>817</v>
      </c>
      <c r="Z10" s="57" t="s">
        <v>818</v>
      </c>
      <c r="AA10" s="2" t="s">
        <v>454</v>
      </c>
    </row>
    <row r="11" spans="1:28" ht="15" x14ac:dyDescent="0.25">
      <c r="A11" s="3" t="s">
        <v>11</v>
      </c>
      <c r="B11" s="37" t="s">
        <v>449</v>
      </c>
      <c r="C11" s="7"/>
      <c r="E11" s="2" t="s">
        <v>448</v>
      </c>
      <c r="F11" s="3">
        <v>74847</v>
      </c>
      <c r="G11" s="3">
        <v>74924</v>
      </c>
      <c r="H11" s="4" t="s">
        <v>188</v>
      </c>
      <c r="I11" s="4" t="s">
        <v>189</v>
      </c>
      <c r="J11" s="3" t="s">
        <v>682</v>
      </c>
      <c r="K11" s="2">
        <f t="shared" si="0"/>
        <v>78</v>
      </c>
      <c r="L11" s="2">
        <v>4.9000000000000004</v>
      </c>
      <c r="M11" s="9">
        <v>3.7761039880731646</v>
      </c>
      <c r="N11" s="2">
        <v>0</v>
      </c>
      <c r="O11" s="2"/>
      <c r="P11" s="2">
        <v>0</v>
      </c>
      <c r="Q11" s="2" t="s">
        <v>713</v>
      </c>
      <c r="S11" s="2" t="s">
        <v>630</v>
      </c>
      <c r="U11" s="2" t="s">
        <v>766</v>
      </c>
      <c r="V11" s="57" t="s">
        <v>613</v>
      </c>
      <c r="X11" s="2" t="s">
        <v>624</v>
      </c>
      <c r="Y11" s="3">
        <v>22922465</v>
      </c>
      <c r="Z11" s="3">
        <v>22922465</v>
      </c>
    </row>
    <row r="12" spans="1:28" ht="15" x14ac:dyDescent="0.25">
      <c r="A12" s="3" t="s">
        <v>12</v>
      </c>
      <c r="B12" s="37" t="s">
        <v>450</v>
      </c>
      <c r="C12" s="7"/>
      <c r="F12" s="3">
        <v>2026217</v>
      </c>
      <c r="G12" s="3">
        <v>2026303</v>
      </c>
      <c r="H12" s="4" t="s">
        <v>190</v>
      </c>
      <c r="I12" s="4" t="s">
        <v>191</v>
      </c>
      <c r="J12" s="3" t="s">
        <v>683</v>
      </c>
      <c r="K12" s="2">
        <f t="shared" si="0"/>
        <v>87</v>
      </c>
      <c r="L12" s="2">
        <v>3.5</v>
      </c>
      <c r="M12" s="9">
        <v>4.8328900141647422</v>
      </c>
      <c r="N12" s="2">
        <v>0</v>
      </c>
      <c r="O12" s="2"/>
      <c r="P12" s="2">
        <v>0</v>
      </c>
      <c r="Q12" s="2" t="s">
        <v>713</v>
      </c>
      <c r="S12" s="64" t="s">
        <v>751</v>
      </c>
      <c r="U12" s="62" t="s">
        <v>752</v>
      </c>
      <c r="V12" s="3" t="s">
        <v>613</v>
      </c>
      <c r="X12" s="2" t="s">
        <v>624</v>
      </c>
      <c r="Y12" s="3">
        <v>16816180</v>
      </c>
      <c r="Z12" s="3">
        <v>16816180</v>
      </c>
      <c r="AA12" s="2" t="s">
        <v>453</v>
      </c>
    </row>
    <row r="13" spans="1:28" ht="15" x14ac:dyDescent="0.25">
      <c r="A13" s="44" t="s">
        <v>783</v>
      </c>
      <c r="B13" s="44" t="s">
        <v>92</v>
      </c>
      <c r="C13" s="4"/>
      <c r="E13" s="43" t="s">
        <v>782</v>
      </c>
      <c r="F13" s="3">
        <v>1224246</v>
      </c>
      <c r="G13" s="3">
        <v>1224318</v>
      </c>
      <c r="H13" s="4" t="s">
        <v>341</v>
      </c>
      <c r="I13" s="4" t="s">
        <v>342</v>
      </c>
      <c r="J13" s="3" t="s">
        <v>684</v>
      </c>
      <c r="K13" s="2">
        <f t="shared" si="0"/>
        <v>73</v>
      </c>
      <c r="L13" s="2">
        <v>3.9</v>
      </c>
      <c r="M13" s="9">
        <v>3.9818526532897405</v>
      </c>
      <c r="N13" s="2">
        <v>7.3</v>
      </c>
      <c r="O13" s="2"/>
      <c r="P13" s="2">
        <v>0</v>
      </c>
      <c r="Q13" s="2" t="s">
        <v>713</v>
      </c>
      <c r="T13" s="42" t="s">
        <v>781</v>
      </c>
      <c r="X13" s="51" t="s">
        <v>713</v>
      </c>
      <c r="Y13" s="3">
        <v>22922465</v>
      </c>
      <c r="Z13" s="26" t="s">
        <v>468</v>
      </c>
    </row>
    <row r="14" spans="1:28" ht="15" x14ac:dyDescent="0.25">
      <c r="A14" s="3" t="s">
        <v>13</v>
      </c>
      <c r="B14" s="37" t="s">
        <v>452</v>
      </c>
      <c r="C14" s="7"/>
      <c r="E14" s="2" t="s">
        <v>451</v>
      </c>
      <c r="F14" s="3">
        <v>1706784</v>
      </c>
      <c r="G14" s="3">
        <v>1706905</v>
      </c>
      <c r="H14" s="4" t="s">
        <v>194</v>
      </c>
      <c r="I14" s="4" t="s">
        <v>195</v>
      </c>
      <c r="J14" s="3" t="s">
        <v>679</v>
      </c>
      <c r="K14" s="2">
        <f t="shared" si="0"/>
        <v>122</v>
      </c>
      <c r="L14" s="2">
        <v>2.9</v>
      </c>
      <c r="M14" s="9">
        <v>0</v>
      </c>
      <c r="N14" s="2">
        <v>0</v>
      </c>
      <c r="O14" s="2"/>
      <c r="P14" s="2">
        <v>1.9</v>
      </c>
      <c r="S14" s="10" t="s">
        <v>815</v>
      </c>
      <c r="U14" s="61" t="s">
        <v>816</v>
      </c>
      <c r="V14" s="3" t="s">
        <v>613</v>
      </c>
      <c r="X14" s="2" t="s">
        <v>624</v>
      </c>
      <c r="Y14" s="60" t="s">
        <v>739</v>
      </c>
      <c r="Z14" s="3">
        <v>30484918</v>
      </c>
    </row>
    <row r="15" spans="1:28" ht="15" x14ac:dyDescent="0.25">
      <c r="A15" s="3" t="s">
        <v>14</v>
      </c>
      <c r="B15" s="37" t="s">
        <v>455</v>
      </c>
      <c r="C15" s="7"/>
      <c r="E15" s="2" t="s">
        <v>456</v>
      </c>
      <c r="F15" s="3">
        <v>3156779</v>
      </c>
      <c r="G15" s="3">
        <v>3156984</v>
      </c>
      <c r="H15" s="4" t="s">
        <v>196</v>
      </c>
      <c r="I15" s="4" t="s">
        <v>197</v>
      </c>
      <c r="J15" s="3" t="s">
        <v>678</v>
      </c>
      <c r="K15" s="2">
        <f t="shared" si="0"/>
        <v>206</v>
      </c>
      <c r="L15" s="2">
        <v>2.7</v>
      </c>
      <c r="M15" s="9">
        <v>3.5484366246960422</v>
      </c>
      <c r="N15" s="2">
        <v>0</v>
      </c>
      <c r="O15" s="2"/>
      <c r="P15" s="2">
        <v>0</v>
      </c>
      <c r="Q15" s="2" t="s">
        <v>713</v>
      </c>
      <c r="S15" s="62" t="s">
        <v>634</v>
      </c>
      <c r="U15" s="2" t="s">
        <v>616</v>
      </c>
      <c r="V15" s="3" t="s">
        <v>613</v>
      </c>
      <c r="X15" s="2" t="s">
        <v>624</v>
      </c>
      <c r="Y15" s="60" t="s">
        <v>740</v>
      </c>
      <c r="Z15" s="3" t="s">
        <v>731</v>
      </c>
    </row>
    <row r="16" spans="1:28" s="13" customFormat="1" ht="15" x14ac:dyDescent="0.25">
      <c r="A16" s="3" t="s">
        <v>15</v>
      </c>
      <c r="B16" s="37" t="s">
        <v>469</v>
      </c>
      <c r="C16" s="7"/>
      <c r="D16" s="2"/>
      <c r="E16" s="2" t="s">
        <v>457</v>
      </c>
      <c r="F16" s="3">
        <v>2705381</v>
      </c>
      <c r="G16" s="3">
        <v>2705564</v>
      </c>
      <c r="H16" s="4" t="s">
        <v>198</v>
      </c>
      <c r="I16" s="4" t="s">
        <v>199</v>
      </c>
      <c r="J16" s="3" t="s">
        <v>679</v>
      </c>
      <c r="K16" s="2">
        <f t="shared" si="0"/>
        <v>184</v>
      </c>
      <c r="L16" s="2">
        <v>0</v>
      </c>
      <c r="M16" s="2">
        <v>0</v>
      </c>
      <c r="N16" s="2">
        <v>4.8</v>
      </c>
      <c r="O16" s="2"/>
      <c r="P16" s="2">
        <v>0</v>
      </c>
      <c r="Q16" s="2"/>
      <c r="R16" s="2"/>
      <c r="S16" s="62" t="s">
        <v>758</v>
      </c>
      <c r="T16" s="2"/>
      <c r="U16" s="2"/>
      <c r="V16" s="3" t="s">
        <v>705</v>
      </c>
      <c r="W16" s="2"/>
      <c r="X16" s="2" t="s">
        <v>624</v>
      </c>
      <c r="Y16" s="60" t="s">
        <v>759</v>
      </c>
      <c r="Z16" s="26" t="s">
        <v>468</v>
      </c>
      <c r="AA16" s="2" t="s">
        <v>706</v>
      </c>
      <c r="AB16" s="6"/>
    </row>
    <row r="17" spans="1:28" s="13" customFormat="1" ht="15" x14ac:dyDescent="0.25">
      <c r="A17" s="3" t="s">
        <v>16</v>
      </c>
      <c r="B17" s="37" t="s">
        <v>470</v>
      </c>
      <c r="C17" s="7"/>
      <c r="D17" s="2"/>
      <c r="E17" s="2" t="s">
        <v>458</v>
      </c>
      <c r="F17" s="3">
        <v>4163192</v>
      </c>
      <c r="G17" s="3">
        <v>4163399</v>
      </c>
      <c r="H17" s="4" t="s">
        <v>200</v>
      </c>
      <c r="I17" s="4" t="s">
        <v>201</v>
      </c>
      <c r="J17" s="3" t="s">
        <v>684</v>
      </c>
      <c r="K17" s="2">
        <f t="shared" si="0"/>
        <v>208</v>
      </c>
      <c r="L17" s="2">
        <v>4.5999999999999996</v>
      </c>
      <c r="M17" s="9">
        <v>3.1699250014423126</v>
      </c>
      <c r="N17" s="2">
        <v>5</v>
      </c>
      <c r="O17" s="2"/>
      <c r="P17" s="2">
        <v>0</v>
      </c>
      <c r="Q17" s="2" t="s">
        <v>713</v>
      </c>
      <c r="R17" s="2"/>
      <c r="S17" s="2" t="s">
        <v>617</v>
      </c>
      <c r="T17" s="2"/>
      <c r="U17" s="62" t="s">
        <v>753</v>
      </c>
      <c r="V17" s="3" t="s">
        <v>613</v>
      </c>
      <c r="W17" s="2"/>
      <c r="X17" s="2" t="s">
        <v>624</v>
      </c>
      <c r="Y17" s="60" t="s">
        <v>741</v>
      </c>
      <c r="Z17" s="60">
        <v>18334534</v>
      </c>
      <c r="AA17" s="2"/>
      <c r="AB17" s="6"/>
    </row>
    <row r="18" spans="1:28" s="13" customFormat="1" ht="15" x14ac:dyDescent="0.25">
      <c r="A18" s="3" t="s">
        <v>17</v>
      </c>
      <c r="B18" s="37" t="s">
        <v>460</v>
      </c>
      <c r="C18" s="7"/>
      <c r="D18" s="2"/>
      <c r="E18" s="2" t="s">
        <v>459</v>
      </c>
      <c r="F18" s="3">
        <v>3067499</v>
      </c>
      <c r="G18" s="3">
        <v>3067586</v>
      </c>
      <c r="H18" s="4" t="s">
        <v>202</v>
      </c>
      <c r="I18" s="4" t="s">
        <v>203</v>
      </c>
      <c r="J18" s="3" t="s">
        <v>682</v>
      </c>
      <c r="K18" s="2">
        <f t="shared" si="0"/>
        <v>88</v>
      </c>
      <c r="L18" s="2">
        <v>3.7</v>
      </c>
      <c r="M18" s="9">
        <v>6.264911693074465</v>
      </c>
      <c r="N18" s="2">
        <v>0</v>
      </c>
      <c r="O18" s="2"/>
      <c r="P18" s="2">
        <v>0</v>
      </c>
      <c r="Q18" s="2" t="s">
        <v>713</v>
      </c>
      <c r="R18" s="2"/>
      <c r="S18" s="2" t="s">
        <v>630</v>
      </c>
      <c r="T18" s="2"/>
      <c r="U18" s="2" t="s">
        <v>618</v>
      </c>
      <c r="V18" s="3" t="s">
        <v>613</v>
      </c>
      <c r="W18" s="2"/>
      <c r="X18" s="2" t="s">
        <v>662</v>
      </c>
      <c r="Y18" s="3">
        <v>17971080</v>
      </c>
      <c r="Z18" s="3">
        <v>17971080</v>
      </c>
      <c r="AA18" s="2"/>
      <c r="AB18" s="6"/>
    </row>
    <row r="19" spans="1:28" s="13" customFormat="1" ht="15" x14ac:dyDescent="0.25">
      <c r="A19" s="3" t="s">
        <v>656</v>
      </c>
      <c r="B19" s="38" t="s">
        <v>75</v>
      </c>
      <c r="C19" s="4"/>
      <c r="D19" s="2"/>
      <c r="E19" s="3"/>
      <c r="F19" s="3">
        <v>94653</v>
      </c>
      <c r="G19" s="3">
        <v>94741</v>
      </c>
      <c r="H19" s="4" t="s">
        <v>310</v>
      </c>
      <c r="I19" s="4" t="s">
        <v>311</v>
      </c>
      <c r="J19" s="3" t="s">
        <v>687</v>
      </c>
      <c r="K19" s="2">
        <f t="shared" si="0"/>
        <v>89</v>
      </c>
      <c r="L19" s="2">
        <v>3.5</v>
      </c>
      <c r="M19" s="9">
        <v>5.5141222601707076</v>
      </c>
      <c r="N19" s="2">
        <v>0</v>
      </c>
      <c r="O19" s="2"/>
      <c r="P19" s="2">
        <v>0</v>
      </c>
      <c r="Q19" s="2" t="s">
        <v>713</v>
      </c>
      <c r="R19" s="2"/>
      <c r="S19" s="2"/>
      <c r="T19" s="2"/>
      <c r="U19" s="2"/>
      <c r="V19" s="20" t="s">
        <v>623</v>
      </c>
      <c r="W19" s="2"/>
      <c r="X19" s="2" t="s">
        <v>662</v>
      </c>
      <c r="Y19" s="29" t="s">
        <v>747</v>
      </c>
      <c r="Z19" s="26"/>
      <c r="AA19" s="2"/>
      <c r="AB19" s="14"/>
    </row>
    <row r="20" spans="1:28" s="13" customFormat="1" ht="15" x14ac:dyDescent="0.25">
      <c r="A20" s="11" t="s">
        <v>18</v>
      </c>
      <c r="B20" s="39" t="s">
        <v>473</v>
      </c>
      <c r="C20" s="12"/>
      <c r="E20" s="11"/>
      <c r="F20" s="11">
        <v>338816</v>
      </c>
      <c r="G20" s="11">
        <v>339238</v>
      </c>
      <c r="H20" s="12" t="s">
        <v>527</v>
      </c>
      <c r="I20" s="12" t="s">
        <v>204</v>
      </c>
      <c r="J20" s="11" t="s">
        <v>685</v>
      </c>
      <c r="K20" s="13">
        <f t="shared" si="0"/>
        <v>423</v>
      </c>
      <c r="L20" s="13">
        <v>0</v>
      </c>
      <c r="M20" s="2">
        <v>0</v>
      </c>
      <c r="N20" s="13">
        <v>0</v>
      </c>
      <c r="P20" s="13">
        <v>0</v>
      </c>
      <c r="U20" s="13" t="s">
        <v>537</v>
      </c>
      <c r="V20" s="3" t="s">
        <v>724</v>
      </c>
      <c r="X20" s="13" t="s">
        <v>662</v>
      </c>
      <c r="Y20" s="11">
        <v>18267966</v>
      </c>
      <c r="Z20" s="27" t="s">
        <v>468</v>
      </c>
      <c r="AB20" s="14"/>
    </row>
    <row r="21" spans="1:28" s="13" customFormat="1" ht="15" x14ac:dyDescent="0.25">
      <c r="A21" s="11" t="s">
        <v>19</v>
      </c>
      <c r="B21" s="39" t="s">
        <v>528</v>
      </c>
      <c r="C21" s="12"/>
      <c r="E21" s="11" t="s">
        <v>474</v>
      </c>
      <c r="F21" s="11">
        <v>1060741</v>
      </c>
      <c r="G21" s="11">
        <v>1060834</v>
      </c>
      <c r="H21" s="12" t="s">
        <v>205</v>
      </c>
      <c r="I21" s="12" t="s">
        <v>206</v>
      </c>
      <c r="J21" s="11" t="s">
        <v>678</v>
      </c>
      <c r="K21" s="13">
        <f t="shared" si="0"/>
        <v>94</v>
      </c>
      <c r="L21" s="13">
        <v>0</v>
      </c>
      <c r="M21" s="31">
        <v>2.4329594072761065</v>
      </c>
      <c r="N21" s="13">
        <v>0</v>
      </c>
      <c r="P21" s="13">
        <v>0</v>
      </c>
      <c r="V21" s="3" t="s">
        <v>613</v>
      </c>
      <c r="X21" s="40" t="s">
        <v>623</v>
      </c>
      <c r="Y21" s="11">
        <v>18267966</v>
      </c>
      <c r="Z21" s="27" t="s">
        <v>468</v>
      </c>
      <c r="AB21" s="14"/>
    </row>
    <row r="22" spans="1:28" s="13" customFormat="1" ht="15" x14ac:dyDescent="0.25">
      <c r="A22" s="11" t="s">
        <v>20</v>
      </c>
      <c r="B22" s="39" t="s">
        <v>529</v>
      </c>
      <c r="C22" s="12"/>
      <c r="E22" s="11"/>
      <c r="F22" s="11">
        <v>1285997</v>
      </c>
      <c r="G22" s="11">
        <v>1286285</v>
      </c>
      <c r="H22" s="12" t="s">
        <v>207</v>
      </c>
      <c r="I22" s="12" t="s">
        <v>531</v>
      </c>
      <c r="J22" s="11" t="s">
        <v>686</v>
      </c>
      <c r="K22" s="13">
        <f t="shared" si="0"/>
        <v>289</v>
      </c>
      <c r="L22" s="13">
        <v>0</v>
      </c>
      <c r="M22" s="2">
        <v>0</v>
      </c>
      <c r="N22" s="13">
        <v>0</v>
      </c>
      <c r="P22" s="13">
        <v>0</v>
      </c>
      <c r="U22" s="13" t="s">
        <v>208</v>
      </c>
      <c r="V22" s="11" t="s">
        <v>722</v>
      </c>
      <c r="X22" s="40" t="s">
        <v>623</v>
      </c>
      <c r="Y22" s="11">
        <v>18267966</v>
      </c>
      <c r="Z22" s="27" t="s">
        <v>468</v>
      </c>
      <c r="AB22" s="14"/>
    </row>
    <row r="23" spans="1:28" s="13" customFormat="1" ht="15" x14ac:dyDescent="0.25">
      <c r="A23" s="11" t="s">
        <v>21</v>
      </c>
      <c r="B23" s="39" t="s">
        <v>530</v>
      </c>
      <c r="C23" s="12"/>
      <c r="E23" s="11" t="s">
        <v>475</v>
      </c>
      <c r="F23" s="11">
        <v>1302591</v>
      </c>
      <c r="G23" s="11">
        <v>1302640</v>
      </c>
      <c r="H23" s="12" t="s">
        <v>209</v>
      </c>
      <c r="I23" s="12" t="s">
        <v>210</v>
      </c>
      <c r="J23" s="11" t="s">
        <v>683</v>
      </c>
      <c r="K23" s="13">
        <f t="shared" si="0"/>
        <v>50</v>
      </c>
      <c r="L23" s="13">
        <v>0</v>
      </c>
      <c r="M23" s="2">
        <v>0</v>
      </c>
      <c r="N23" s="13">
        <v>0</v>
      </c>
      <c r="P23" s="13">
        <v>0</v>
      </c>
      <c r="V23" s="3" t="s">
        <v>724</v>
      </c>
      <c r="X23" s="13" t="s">
        <v>662</v>
      </c>
      <c r="Y23" s="11">
        <v>18267966</v>
      </c>
      <c r="Z23" s="27" t="s">
        <v>468</v>
      </c>
      <c r="AB23" s="14"/>
    </row>
    <row r="24" spans="1:28" s="13" customFormat="1" ht="15" x14ac:dyDescent="0.25">
      <c r="A24" s="11" t="s">
        <v>22</v>
      </c>
      <c r="B24" s="40" t="s">
        <v>545</v>
      </c>
      <c r="C24" s="15"/>
      <c r="E24" s="11"/>
      <c r="F24" s="11">
        <v>1586723</v>
      </c>
      <c r="G24" s="11">
        <v>1587018</v>
      </c>
      <c r="H24" s="12" t="s">
        <v>211</v>
      </c>
      <c r="I24" s="12" t="s">
        <v>212</v>
      </c>
      <c r="J24" s="11" t="s">
        <v>687</v>
      </c>
      <c r="K24" s="13">
        <f t="shared" si="0"/>
        <v>296</v>
      </c>
      <c r="L24" s="13">
        <v>0</v>
      </c>
      <c r="M24" s="2">
        <v>0</v>
      </c>
      <c r="N24" s="13">
        <v>0</v>
      </c>
      <c r="P24" s="13">
        <v>0</v>
      </c>
      <c r="V24" s="11" t="s">
        <v>623</v>
      </c>
      <c r="X24" s="13" t="s">
        <v>662</v>
      </c>
      <c r="Y24" s="11">
        <v>18267966</v>
      </c>
      <c r="Z24" s="27" t="s">
        <v>468</v>
      </c>
      <c r="AB24" s="14"/>
    </row>
    <row r="25" spans="1:28" s="13" customFormat="1" ht="15" x14ac:dyDescent="0.25">
      <c r="A25" s="11" t="s">
        <v>23</v>
      </c>
      <c r="B25" s="40" t="s">
        <v>546</v>
      </c>
      <c r="C25" s="15"/>
      <c r="E25" s="11"/>
      <c r="F25" s="11">
        <v>2342448</v>
      </c>
      <c r="G25" s="11">
        <v>2342729</v>
      </c>
      <c r="H25" s="12" t="s">
        <v>213</v>
      </c>
      <c r="I25" s="12" t="s">
        <v>214</v>
      </c>
      <c r="J25" s="11" t="s">
        <v>680</v>
      </c>
      <c r="K25" s="13">
        <f t="shared" si="0"/>
        <v>282</v>
      </c>
      <c r="L25" s="13">
        <v>0</v>
      </c>
      <c r="M25" s="2">
        <v>0</v>
      </c>
      <c r="N25" s="13">
        <v>0</v>
      </c>
      <c r="P25" s="13">
        <v>0</v>
      </c>
      <c r="V25" s="3" t="s">
        <v>724</v>
      </c>
      <c r="X25" s="13" t="s">
        <v>662</v>
      </c>
      <c r="Y25" s="11">
        <v>18267966</v>
      </c>
      <c r="Z25" s="27" t="s">
        <v>468</v>
      </c>
      <c r="AB25" s="14"/>
    </row>
    <row r="26" spans="1:28" s="13" customFormat="1" ht="15" x14ac:dyDescent="0.25">
      <c r="A26" s="11" t="s">
        <v>24</v>
      </c>
      <c r="B26" s="40" t="s">
        <v>547</v>
      </c>
      <c r="C26" s="15"/>
      <c r="E26" s="11"/>
      <c r="F26" s="11">
        <v>2392019</v>
      </c>
      <c r="G26" s="11">
        <v>2392468</v>
      </c>
      <c r="H26" s="12" t="s">
        <v>215</v>
      </c>
      <c r="I26" s="12" t="s">
        <v>216</v>
      </c>
      <c r="J26" s="11" t="s">
        <v>683</v>
      </c>
      <c r="K26" s="13">
        <f t="shared" si="0"/>
        <v>450</v>
      </c>
      <c r="L26" s="13">
        <v>0</v>
      </c>
      <c r="M26" s="31">
        <v>3.8278190246173196</v>
      </c>
      <c r="N26" s="13">
        <v>0</v>
      </c>
      <c r="P26" s="13">
        <v>0</v>
      </c>
      <c r="V26" s="3" t="s">
        <v>724</v>
      </c>
      <c r="X26" s="13" t="s">
        <v>662</v>
      </c>
      <c r="Y26" s="11">
        <v>18267966</v>
      </c>
      <c r="Z26" s="27" t="s">
        <v>468</v>
      </c>
      <c r="AB26" s="14"/>
    </row>
    <row r="27" spans="1:28" ht="15" x14ac:dyDescent="0.25">
      <c r="A27" s="11" t="s">
        <v>25</v>
      </c>
      <c r="B27" s="40" t="s">
        <v>548</v>
      </c>
      <c r="C27" s="15"/>
      <c r="D27" s="13"/>
      <c r="E27" s="11"/>
      <c r="F27" s="11">
        <v>2759016</v>
      </c>
      <c r="G27" s="11">
        <v>2759270</v>
      </c>
      <c r="H27" s="12" t="s">
        <v>217</v>
      </c>
      <c r="I27" s="12" t="s">
        <v>218</v>
      </c>
      <c r="J27" s="11" t="s">
        <v>687</v>
      </c>
      <c r="K27" s="13">
        <f t="shared" si="0"/>
        <v>255</v>
      </c>
      <c r="L27" s="13">
        <v>3.4</v>
      </c>
      <c r="M27" s="31">
        <v>2.1375035237499351</v>
      </c>
      <c r="N27" s="13">
        <v>0</v>
      </c>
      <c r="O27" s="13"/>
      <c r="P27" s="13">
        <v>0</v>
      </c>
      <c r="Q27" s="13" t="s">
        <v>713</v>
      </c>
      <c r="R27" s="13"/>
      <c r="S27" s="13"/>
      <c r="T27" s="13"/>
      <c r="U27" s="13"/>
      <c r="V27" s="11" t="s">
        <v>623</v>
      </c>
      <c r="W27" s="13"/>
      <c r="X27" s="13" t="s">
        <v>662</v>
      </c>
      <c r="Y27" s="11">
        <v>18267966</v>
      </c>
      <c r="Z27" s="27" t="s">
        <v>468</v>
      </c>
      <c r="AA27" s="13"/>
      <c r="AB27" s="14"/>
    </row>
    <row r="28" spans="1:28" ht="15" x14ac:dyDescent="0.25">
      <c r="A28" s="11" t="s">
        <v>26</v>
      </c>
      <c r="B28" s="40" t="s">
        <v>549</v>
      </c>
      <c r="C28" s="15"/>
      <c r="D28" s="13"/>
      <c r="E28" s="11"/>
      <c r="F28" s="11">
        <v>2759644</v>
      </c>
      <c r="G28" s="11">
        <v>2759718</v>
      </c>
      <c r="H28" s="12" t="s">
        <v>217</v>
      </c>
      <c r="I28" s="12" t="s">
        <v>218</v>
      </c>
      <c r="J28" s="11" t="s">
        <v>687</v>
      </c>
      <c r="K28" s="13">
        <f t="shared" si="0"/>
        <v>75</v>
      </c>
      <c r="L28" s="13">
        <v>0</v>
      </c>
      <c r="M28" s="2">
        <v>0</v>
      </c>
      <c r="N28" s="13">
        <v>0</v>
      </c>
      <c r="O28" s="13"/>
      <c r="P28" s="13">
        <v>0</v>
      </c>
      <c r="Q28" s="13"/>
      <c r="R28" s="13"/>
      <c r="S28" s="13"/>
      <c r="T28" s="13"/>
      <c r="U28" s="13"/>
      <c r="V28" s="11" t="s">
        <v>623</v>
      </c>
      <c r="W28" s="13"/>
      <c r="X28" s="13" t="s">
        <v>662</v>
      </c>
      <c r="Y28" s="11">
        <v>18267966</v>
      </c>
      <c r="Z28" s="27" t="s">
        <v>468</v>
      </c>
      <c r="AA28" s="13"/>
      <c r="AB28" s="14"/>
    </row>
    <row r="29" spans="1:28" ht="15" x14ac:dyDescent="0.25">
      <c r="A29" s="11" t="s">
        <v>27</v>
      </c>
      <c r="B29" s="40" t="s">
        <v>550</v>
      </c>
      <c r="C29" s="15"/>
      <c r="D29" s="13"/>
      <c r="E29" s="12"/>
      <c r="F29" s="11">
        <v>2760480</v>
      </c>
      <c r="G29" s="11">
        <v>2760556</v>
      </c>
      <c r="H29" s="12" t="s">
        <v>218</v>
      </c>
      <c r="I29" s="12" t="s">
        <v>219</v>
      </c>
      <c r="J29" s="11" t="s">
        <v>679</v>
      </c>
      <c r="K29" s="13">
        <f t="shared" si="0"/>
        <v>77</v>
      </c>
      <c r="L29" s="13">
        <v>0</v>
      </c>
      <c r="M29" s="2">
        <v>0</v>
      </c>
      <c r="N29" s="13">
        <v>4.0999999999999996</v>
      </c>
      <c r="O29" s="13"/>
      <c r="P29" s="13">
        <v>0</v>
      </c>
      <c r="Q29" s="13"/>
      <c r="R29" s="13"/>
      <c r="S29" s="13"/>
      <c r="T29" s="13"/>
      <c r="U29" s="13"/>
      <c r="V29" s="11" t="s">
        <v>623</v>
      </c>
      <c r="W29" s="13"/>
      <c r="X29" s="13" t="s">
        <v>662</v>
      </c>
      <c r="Y29" s="11">
        <v>18267966</v>
      </c>
      <c r="Z29" s="27" t="s">
        <v>468</v>
      </c>
      <c r="AA29" s="13"/>
      <c r="AB29" s="14"/>
    </row>
    <row r="30" spans="1:28" ht="15" x14ac:dyDescent="0.25">
      <c r="A30" s="11" t="s">
        <v>28</v>
      </c>
      <c r="B30" s="40" t="s">
        <v>551</v>
      </c>
      <c r="C30" s="15"/>
      <c r="D30" s="13"/>
      <c r="E30" s="11"/>
      <c r="F30" s="11">
        <v>2850243</v>
      </c>
      <c r="G30" s="11">
        <v>2850587</v>
      </c>
      <c r="H30" s="12" t="s">
        <v>220</v>
      </c>
      <c r="I30" s="12" t="s">
        <v>221</v>
      </c>
      <c r="J30" s="11" t="s">
        <v>683</v>
      </c>
      <c r="K30" s="13">
        <f t="shared" si="0"/>
        <v>345</v>
      </c>
      <c r="L30" s="13">
        <v>2.1</v>
      </c>
      <c r="M30" s="2">
        <v>0</v>
      </c>
      <c r="N30" s="13">
        <v>0</v>
      </c>
      <c r="O30" s="13"/>
      <c r="P30" s="13">
        <v>0</v>
      </c>
      <c r="Q30" s="13"/>
      <c r="R30" s="13"/>
      <c r="S30" s="13"/>
      <c r="T30" s="13"/>
      <c r="U30" s="13"/>
      <c r="V30" s="3" t="s">
        <v>724</v>
      </c>
      <c r="W30" s="13"/>
      <c r="X30" s="13" t="s">
        <v>662</v>
      </c>
      <c r="Y30" s="11">
        <v>18267966</v>
      </c>
      <c r="Z30" s="27" t="s">
        <v>468</v>
      </c>
      <c r="AA30" s="13"/>
    </row>
    <row r="31" spans="1:28" ht="15" x14ac:dyDescent="0.25">
      <c r="A31" s="3" t="s">
        <v>29</v>
      </c>
      <c r="B31" s="37" t="s">
        <v>552</v>
      </c>
      <c r="C31" s="7"/>
      <c r="E31" s="3" t="s">
        <v>476</v>
      </c>
      <c r="F31" s="3">
        <v>2927612</v>
      </c>
      <c r="G31" s="3">
        <v>2927944</v>
      </c>
      <c r="H31" s="4" t="s">
        <v>222</v>
      </c>
      <c r="I31" s="4" t="s">
        <v>223</v>
      </c>
      <c r="J31" s="3" t="s">
        <v>680</v>
      </c>
      <c r="K31" s="2">
        <f t="shared" si="0"/>
        <v>333</v>
      </c>
      <c r="L31" s="2">
        <v>0</v>
      </c>
      <c r="M31" s="2">
        <v>0</v>
      </c>
      <c r="N31" s="2">
        <v>0</v>
      </c>
      <c r="O31" s="2"/>
      <c r="P31" s="2">
        <v>0</v>
      </c>
      <c r="U31" s="2" t="s">
        <v>536</v>
      </c>
      <c r="V31" s="3" t="s">
        <v>613</v>
      </c>
      <c r="X31" s="2" t="s">
        <v>662</v>
      </c>
      <c r="Y31" s="3">
        <v>18267966</v>
      </c>
      <c r="Z31" s="3">
        <v>21949647</v>
      </c>
    </row>
    <row r="32" spans="1:28" ht="15" x14ac:dyDescent="0.25">
      <c r="A32" s="3" t="s">
        <v>30</v>
      </c>
      <c r="B32" s="37" t="s">
        <v>553</v>
      </c>
      <c r="C32" s="7"/>
      <c r="E32" s="3"/>
      <c r="F32" s="3">
        <v>2929501</v>
      </c>
      <c r="G32" s="3">
        <v>2929643</v>
      </c>
      <c r="H32" s="4" t="s">
        <v>224</v>
      </c>
      <c r="I32" s="4" t="s">
        <v>225</v>
      </c>
      <c r="J32" s="3" t="s">
        <v>678</v>
      </c>
      <c r="K32" s="2">
        <f t="shared" si="0"/>
        <v>143</v>
      </c>
      <c r="L32" s="2">
        <v>0</v>
      </c>
      <c r="M32" s="2">
        <v>0</v>
      </c>
      <c r="N32" s="2">
        <v>0</v>
      </c>
      <c r="O32" s="2"/>
      <c r="P32" s="2">
        <v>0</v>
      </c>
      <c r="V32" s="3" t="s">
        <v>724</v>
      </c>
      <c r="X32" s="2" t="s">
        <v>662</v>
      </c>
      <c r="Z32" s="26" t="s">
        <v>468</v>
      </c>
    </row>
    <row r="33" spans="1:28" ht="15" x14ac:dyDescent="0.25">
      <c r="A33" s="3" t="s">
        <v>31</v>
      </c>
      <c r="B33" s="37" t="s">
        <v>554</v>
      </c>
      <c r="C33" s="7"/>
      <c r="E33" s="3"/>
      <c r="F33" s="3">
        <v>3219100</v>
      </c>
      <c r="G33" s="3">
        <v>3219300</v>
      </c>
      <c r="H33" s="4" t="s">
        <v>226</v>
      </c>
      <c r="I33" s="4" t="s">
        <v>227</v>
      </c>
      <c r="J33" s="3" t="s">
        <v>680</v>
      </c>
      <c r="K33" s="2">
        <f t="shared" si="0"/>
        <v>201</v>
      </c>
      <c r="L33" s="2">
        <v>0</v>
      </c>
      <c r="M33" s="2">
        <v>0</v>
      </c>
      <c r="N33" s="2">
        <v>0</v>
      </c>
      <c r="O33" s="2"/>
      <c r="P33" s="2">
        <v>0</v>
      </c>
      <c r="V33" s="3" t="s">
        <v>623</v>
      </c>
      <c r="X33" s="2" t="s">
        <v>662</v>
      </c>
      <c r="Z33" s="26" t="s">
        <v>468</v>
      </c>
    </row>
    <row r="34" spans="1:28" ht="15" x14ac:dyDescent="0.25">
      <c r="A34" s="3" t="s">
        <v>32</v>
      </c>
      <c r="B34" s="37" t="s">
        <v>555</v>
      </c>
      <c r="C34" s="7"/>
      <c r="E34" s="3"/>
      <c r="F34" s="3">
        <v>4328157</v>
      </c>
      <c r="G34" s="3">
        <v>4328305</v>
      </c>
      <c r="H34" s="4" t="s">
        <v>228</v>
      </c>
      <c r="I34" s="4" t="s">
        <v>229</v>
      </c>
      <c r="J34" s="11" t="s">
        <v>678</v>
      </c>
      <c r="K34" s="2">
        <f t="shared" ref="K34:K51" si="1">(G34-F34)+1</f>
        <v>149</v>
      </c>
      <c r="L34" s="2">
        <v>0</v>
      </c>
      <c r="M34" s="9">
        <v>2.4329594072761065</v>
      </c>
      <c r="N34" s="2">
        <v>0</v>
      </c>
      <c r="O34" s="2"/>
      <c r="P34" s="2">
        <v>0</v>
      </c>
      <c r="V34" s="3" t="s">
        <v>724</v>
      </c>
      <c r="X34" s="2" t="s">
        <v>662</v>
      </c>
      <c r="Z34" s="26" t="s">
        <v>468</v>
      </c>
    </row>
    <row r="35" spans="1:28" ht="15" x14ac:dyDescent="0.25">
      <c r="A35" s="3" t="s">
        <v>33</v>
      </c>
      <c r="B35" s="37" t="s">
        <v>556</v>
      </c>
      <c r="C35" s="7"/>
      <c r="E35" s="3"/>
      <c r="F35" s="3">
        <v>4783574</v>
      </c>
      <c r="G35" s="3">
        <v>4783741</v>
      </c>
      <c r="H35" s="4" t="s">
        <v>230</v>
      </c>
      <c r="I35" s="4" t="s">
        <v>231</v>
      </c>
      <c r="J35" s="3" t="s">
        <v>680</v>
      </c>
      <c r="K35" s="2">
        <f t="shared" si="1"/>
        <v>168</v>
      </c>
      <c r="L35" s="2">
        <v>0</v>
      </c>
      <c r="M35" s="2">
        <v>0</v>
      </c>
      <c r="N35" s="2">
        <v>0</v>
      </c>
      <c r="O35" s="2"/>
      <c r="P35" s="2">
        <v>0</v>
      </c>
      <c r="V35" s="3" t="s">
        <v>623</v>
      </c>
      <c r="X35" s="2" t="s">
        <v>662</v>
      </c>
      <c r="Z35" s="26" t="s">
        <v>468</v>
      </c>
    </row>
    <row r="36" spans="1:28" ht="15" x14ac:dyDescent="0.25">
      <c r="A36" s="11" t="s">
        <v>619</v>
      </c>
      <c r="B36" s="37" t="s">
        <v>620</v>
      </c>
      <c r="C36" s="7"/>
      <c r="E36" s="3"/>
      <c r="F36" s="3">
        <v>4019328</v>
      </c>
      <c r="G36" s="3">
        <v>4019458</v>
      </c>
      <c r="H36" s="4" t="s">
        <v>232</v>
      </c>
      <c r="I36" s="4" t="s">
        <v>233</v>
      </c>
      <c r="J36" s="3" t="s">
        <v>688</v>
      </c>
      <c r="K36" s="2">
        <f t="shared" si="1"/>
        <v>131</v>
      </c>
      <c r="L36" s="2">
        <v>0</v>
      </c>
      <c r="M36" s="2">
        <v>0</v>
      </c>
      <c r="N36" s="2">
        <v>5.8</v>
      </c>
      <c r="O36" s="2"/>
      <c r="P36" s="2">
        <v>0</v>
      </c>
      <c r="S36" s="62" t="s">
        <v>621</v>
      </c>
      <c r="U36" s="10"/>
      <c r="V36" s="60" t="s">
        <v>725</v>
      </c>
      <c r="X36" s="2" t="s">
        <v>624</v>
      </c>
      <c r="Y36" s="60" t="s">
        <v>742</v>
      </c>
      <c r="Z36" s="60">
        <v>17499044</v>
      </c>
      <c r="AA36" s="2" t="s">
        <v>610</v>
      </c>
    </row>
    <row r="37" spans="1:28" ht="15" x14ac:dyDescent="0.25">
      <c r="A37" s="3" t="s">
        <v>34</v>
      </c>
      <c r="B37" s="37" t="s">
        <v>538</v>
      </c>
      <c r="C37" s="7"/>
      <c r="E37" s="3" t="s">
        <v>477</v>
      </c>
      <c r="F37" s="3">
        <v>1550746</v>
      </c>
      <c r="G37" s="3">
        <v>1550844</v>
      </c>
      <c r="H37" s="4" t="s">
        <v>234</v>
      </c>
      <c r="I37" s="4" t="s">
        <v>539</v>
      </c>
      <c r="J37" s="3" t="s">
        <v>684</v>
      </c>
      <c r="K37" s="2">
        <f t="shared" si="1"/>
        <v>99</v>
      </c>
      <c r="L37" s="2">
        <v>3.8</v>
      </c>
      <c r="M37" s="9">
        <v>5.3540289380543866</v>
      </c>
      <c r="N37" s="2">
        <v>0</v>
      </c>
      <c r="O37" s="2"/>
      <c r="P37" s="2">
        <v>1.2</v>
      </c>
      <c r="Q37" s="2" t="s">
        <v>713</v>
      </c>
      <c r="S37" s="62" t="s">
        <v>760</v>
      </c>
      <c r="U37" s="62" t="s">
        <v>622</v>
      </c>
      <c r="V37" s="3" t="s">
        <v>613</v>
      </c>
      <c r="X37" s="2" t="s">
        <v>624</v>
      </c>
      <c r="Y37" s="60">
        <v>19889087</v>
      </c>
      <c r="Z37" s="60">
        <v>19889087</v>
      </c>
    </row>
    <row r="38" spans="1:28" ht="15" x14ac:dyDescent="0.25">
      <c r="A38" s="3" t="s">
        <v>35</v>
      </c>
      <c r="B38" s="37" t="s">
        <v>557</v>
      </c>
      <c r="C38" s="7"/>
      <c r="E38" s="3" t="s">
        <v>478</v>
      </c>
      <c r="F38" s="3">
        <v>2989429</v>
      </c>
      <c r="G38" s="3">
        <v>2989507</v>
      </c>
      <c r="H38" s="4" t="s">
        <v>235</v>
      </c>
      <c r="I38" s="4" t="s">
        <v>236</v>
      </c>
      <c r="J38" s="3" t="s">
        <v>678</v>
      </c>
      <c r="K38" s="2">
        <f t="shared" si="1"/>
        <v>79</v>
      </c>
      <c r="L38" s="2">
        <v>4.7</v>
      </c>
      <c r="M38" s="9">
        <v>6.2249663650002747</v>
      </c>
      <c r="N38" s="2">
        <v>0</v>
      </c>
      <c r="O38" s="2"/>
      <c r="P38" s="2">
        <v>0</v>
      </c>
      <c r="Q38" s="2" t="s">
        <v>713</v>
      </c>
      <c r="S38" s="2" t="s">
        <v>647</v>
      </c>
      <c r="U38" s="2" t="s">
        <v>625</v>
      </c>
      <c r="V38" s="3" t="s">
        <v>613</v>
      </c>
      <c r="X38" s="2" t="s">
        <v>624</v>
      </c>
      <c r="Y38" s="60" t="s">
        <v>743</v>
      </c>
      <c r="Z38" s="60" t="s">
        <v>732</v>
      </c>
    </row>
    <row r="39" spans="1:28" ht="15" x14ac:dyDescent="0.25">
      <c r="A39" s="3" t="s">
        <v>36</v>
      </c>
      <c r="B39" s="37" t="s">
        <v>558</v>
      </c>
      <c r="C39" s="7"/>
      <c r="E39" s="3" t="s">
        <v>479</v>
      </c>
      <c r="F39" s="3">
        <v>1702531</v>
      </c>
      <c r="G39" s="3">
        <v>1702639</v>
      </c>
      <c r="H39" s="4" t="s">
        <v>237</v>
      </c>
      <c r="I39" s="4" t="s">
        <v>238</v>
      </c>
      <c r="J39" s="3" t="s">
        <v>683</v>
      </c>
      <c r="K39" s="2">
        <f t="shared" si="1"/>
        <v>109</v>
      </c>
      <c r="L39" s="2">
        <v>4.9000000000000004</v>
      </c>
      <c r="M39" s="9">
        <v>6.2460279805281047</v>
      </c>
      <c r="N39" s="2">
        <v>0</v>
      </c>
      <c r="O39" s="2"/>
      <c r="P39" s="2">
        <v>0</v>
      </c>
      <c r="Q39" s="2" t="s">
        <v>713</v>
      </c>
      <c r="S39" s="2" t="s">
        <v>761</v>
      </c>
      <c r="U39" s="2" t="s">
        <v>626</v>
      </c>
      <c r="V39" s="3" t="s">
        <v>613</v>
      </c>
      <c r="X39" s="2" t="s">
        <v>624</v>
      </c>
      <c r="Y39" s="3">
        <v>19620966</v>
      </c>
      <c r="Z39" s="3">
        <v>19620966</v>
      </c>
    </row>
    <row r="40" spans="1:28" ht="15" x14ac:dyDescent="0.25">
      <c r="A40" s="3" t="s">
        <v>37</v>
      </c>
      <c r="B40" s="37" t="s">
        <v>559</v>
      </c>
      <c r="C40" s="7"/>
      <c r="E40" s="3"/>
      <c r="F40" s="3">
        <v>2364629</v>
      </c>
      <c r="G40" s="3">
        <v>2364721</v>
      </c>
      <c r="H40" s="4" t="s">
        <v>239</v>
      </c>
      <c r="I40" s="4" t="s">
        <v>240</v>
      </c>
      <c r="J40" s="3" t="s">
        <v>680</v>
      </c>
      <c r="K40" s="2">
        <f t="shared" si="1"/>
        <v>93</v>
      </c>
      <c r="L40" s="2">
        <v>4.5</v>
      </c>
      <c r="M40" s="9">
        <v>5.1127001327493629</v>
      </c>
      <c r="N40" s="2">
        <v>0</v>
      </c>
      <c r="O40" s="2"/>
      <c r="P40" s="2">
        <v>0</v>
      </c>
      <c r="Q40" s="2" t="s">
        <v>713</v>
      </c>
      <c r="S40" s="62" t="s">
        <v>761</v>
      </c>
      <c r="U40" s="2" t="s">
        <v>627</v>
      </c>
      <c r="V40" s="3" t="s">
        <v>613</v>
      </c>
      <c r="X40" s="2" t="s">
        <v>624</v>
      </c>
      <c r="Y40" s="57" t="s">
        <v>820</v>
      </c>
      <c r="Z40" s="3">
        <v>22458297</v>
      </c>
    </row>
    <row r="41" spans="1:28" ht="15" x14ac:dyDescent="0.25">
      <c r="A41" s="3" t="s">
        <v>606</v>
      </c>
      <c r="B41" s="37" t="s">
        <v>607</v>
      </c>
      <c r="C41" s="7"/>
      <c r="E41" s="3" t="s">
        <v>605</v>
      </c>
      <c r="F41" s="3">
        <v>1958513</v>
      </c>
      <c r="G41" s="3">
        <v>1958819</v>
      </c>
      <c r="H41" s="4" t="s">
        <v>259</v>
      </c>
      <c r="I41" s="4" t="s">
        <v>260</v>
      </c>
      <c r="J41" s="3" t="s">
        <v>691</v>
      </c>
      <c r="K41" s="2">
        <f t="shared" si="1"/>
        <v>307</v>
      </c>
      <c r="L41" s="2">
        <v>4</v>
      </c>
      <c r="M41" s="9">
        <v>5.177917792195843</v>
      </c>
      <c r="N41" s="2">
        <v>0</v>
      </c>
      <c r="O41" s="2"/>
      <c r="P41" s="2">
        <v>0</v>
      </c>
      <c r="Q41" s="2" t="s">
        <v>713</v>
      </c>
      <c r="S41" s="58" t="s">
        <v>637</v>
      </c>
      <c r="U41" s="62" t="s">
        <v>641</v>
      </c>
      <c r="V41" s="3" t="s">
        <v>613</v>
      </c>
      <c r="X41" s="16" t="s">
        <v>624</v>
      </c>
      <c r="Y41" s="60">
        <v>25030700</v>
      </c>
      <c r="Z41" s="60" t="s">
        <v>736</v>
      </c>
      <c r="AA41" s="58" t="s">
        <v>763</v>
      </c>
    </row>
    <row r="42" spans="1:28" ht="15" x14ac:dyDescent="0.25">
      <c r="A42" s="3" t="s">
        <v>38</v>
      </c>
      <c r="B42" s="37" t="s">
        <v>560</v>
      </c>
      <c r="C42" s="7"/>
      <c r="E42" s="3" t="s">
        <v>480</v>
      </c>
      <c r="F42" s="3">
        <v>4072486</v>
      </c>
      <c r="G42" s="3">
        <v>4072528</v>
      </c>
      <c r="H42" s="4" t="s">
        <v>241</v>
      </c>
      <c r="I42" s="4" t="s">
        <v>242</v>
      </c>
      <c r="J42" s="3" t="s">
        <v>682</v>
      </c>
      <c r="K42" s="2">
        <f t="shared" si="1"/>
        <v>43</v>
      </c>
      <c r="L42" s="2">
        <v>0</v>
      </c>
      <c r="M42" s="2">
        <v>0</v>
      </c>
      <c r="N42" s="2">
        <v>4.2</v>
      </c>
      <c r="O42" s="2"/>
      <c r="P42" s="2">
        <v>1.7</v>
      </c>
      <c r="V42" s="2" t="s">
        <v>623</v>
      </c>
      <c r="X42" s="2" t="s">
        <v>623</v>
      </c>
      <c r="Z42" s="26" t="s">
        <v>468</v>
      </c>
    </row>
    <row r="43" spans="1:28" ht="15" x14ac:dyDescent="0.25">
      <c r="A43" s="3" t="s">
        <v>659</v>
      </c>
      <c r="B43" s="38" t="s">
        <v>118</v>
      </c>
      <c r="C43" s="4"/>
      <c r="E43" s="3" t="s">
        <v>520</v>
      </c>
      <c r="F43" s="3">
        <v>1819355</v>
      </c>
      <c r="G43" s="3">
        <v>1819407</v>
      </c>
      <c r="H43" s="4" t="s">
        <v>388</v>
      </c>
      <c r="I43" s="4" t="s">
        <v>389</v>
      </c>
      <c r="J43" s="19" t="s">
        <v>702</v>
      </c>
      <c r="K43" s="2">
        <f t="shared" si="1"/>
        <v>53</v>
      </c>
      <c r="L43" s="2">
        <v>3.6</v>
      </c>
      <c r="M43" s="9">
        <v>5.6409679104498984</v>
      </c>
      <c r="N43" s="2">
        <v>0</v>
      </c>
      <c r="O43" s="2"/>
      <c r="P43" s="2">
        <v>0</v>
      </c>
      <c r="Q43" s="2" t="s">
        <v>713</v>
      </c>
      <c r="T43" s="2" t="s">
        <v>660</v>
      </c>
      <c r="U43" s="2" t="s">
        <v>661</v>
      </c>
      <c r="V43" s="3" t="s">
        <v>613</v>
      </c>
      <c r="X43" s="37" t="s">
        <v>780</v>
      </c>
      <c r="Y43" s="3" t="s">
        <v>750</v>
      </c>
      <c r="Z43" s="3" t="s">
        <v>750</v>
      </c>
    </row>
    <row r="44" spans="1:28" s="13" customFormat="1" ht="15" x14ac:dyDescent="0.25">
      <c r="A44" s="3" t="s">
        <v>39</v>
      </c>
      <c r="B44" s="37" t="s">
        <v>561</v>
      </c>
      <c r="C44" s="7"/>
      <c r="D44" s="2"/>
      <c r="E44" s="3" t="s">
        <v>481</v>
      </c>
      <c r="F44" s="3">
        <v>3191584</v>
      </c>
      <c r="G44" s="3">
        <v>3191670</v>
      </c>
      <c r="H44" s="4" t="s">
        <v>243</v>
      </c>
      <c r="I44" s="3" t="s">
        <v>40</v>
      </c>
      <c r="J44" s="3" t="s">
        <v>679</v>
      </c>
      <c r="K44" s="2">
        <f t="shared" si="1"/>
        <v>87</v>
      </c>
      <c r="L44" s="2">
        <v>5.7</v>
      </c>
      <c r="M44" s="9">
        <v>5.6780719051126383</v>
      </c>
      <c r="N44" s="2">
        <v>0</v>
      </c>
      <c r="O44" s="2"/>
      <c r="P44" s="2">
        <v>0</v>
      </c>
      <c r="Q44" s="2" t="s">
        <v>713</v>
      </c>
      <c r="R44" s="2"/>
      <c r="S44" s="62" t="s">
        <v>761</v>
      </c>
      <c r="T44" s="2"/>
      <c r="U44" s="62" t="s">
        <v>628</v>
      </c>
      <c r="V44" s="3" t="s">
        <v>613</v>
      </c>
      <c r="W44" s="2"/>
      <c r="X44" s="2" t="s">
        <v>624</v>
      </c>
      <c r="Y44" s="60">
        <v>16359331</v>
      </c>
      <c r="Z44" s="60" t="s">
        <v>733</v>
      </c>
      <c r="AA44" s="2"/>
      <c r="AB44" s="6"/>
    </row>
    <row r="45" spans="1:28" ht="15" x14ac:dyDescent="0.25">
      <c r="A45" s="3" t="s">
        <v>40</v>
      </c>
      <c r="B45" s="37" t="s">
        <v>562</v>
      </c>
      <c r="C45" s="7"/>
      <c r="E45" s="3" t="s">
        <v>482</v>
      </c>
      <c r="F45" s="3">
        <v>3191786</v>
      </c>
      <c r="G45" s="3">
        <v>3191870</v>
      </c>
      <c r="H45" s="3" t="s">
        <v>39</v>
      </c>
      <c r="I45" s="4" t="s">
        <v>244</v>
      </c>
      <c r="J45" s="3" t="s">
        <v>688</v>
      </c>
      <c r="K45" s="2">
        <f t="shared" si="1"/>
        <v>85</v>
      </c>
      <c r="L45" s="2">
        <v>3.7</v>
      </c>
      <c r="M45" s="9">
        <v>4.1043366598147353</v>
      </c>
      <c r="N45" s="2">
        <v>0</v>
      </c>
      <c r="O45" s="2"/>
      <c r="P45" s="2">
        <v>0</v>
      </c>
      <c r="Q45" s="2" t="s">
        <v>713</v>
      </c>
      <c r="S45" s="62" t="s">
        <v>761</v>
      </c>
      <c r="U45" s="62" t="s">
        <v>628</v>
      </c>
      <c r="V45" s="3" t="s">
        <v>613</v>
      </c>
      <c r="X45" s="2" t="s">
        <v>624</v>
      </c>
      <c r="Y45" s="60">
        <v>16359331</v>
      </c>
      <c r="Z45" s="60" t="s">
        <v>733</v>
      </c>
    </row>
    <row r="46" spans="1:28" s="13" customFormat="1" x14ac:dyDescent="0.25">
      <c r="A46" s="51" t="s">
        <v>802</v>
      </c>
      <c r="B46" s="56" t="s">
        <v>809</v>
      </c>
      <c r="C46" s="2"/>
      <c r="D46" s="2"/>
      <c r="E46" s="2"/>
      <c r="F46" s="3">
        <v>1798144</v>
      </c>
      <c r="G46" s="3">
        <v>1798254</v>
      </c>
      <c r="H46" s="7" t="s">
        <v>803</v>
      </c>
      <c r="I46" s="7" t="s">
        <v>804</v>
      </c>
      <c r="J46" s="51" t="s">
        <v>805</v>
      </c>
      <c r="K46" s="2">
        <f t="shared" si="1"/>
        <v>111</v>
      </c>
      <c r="L46" s="2">
        <v>0</v>
      </c>
      <c r="M46" s="2">
        <v>0</v>
      </c>
      <c r="N46" s="2">
        <v>0</v>
      </c>
      <c r="O46" s="1"/>
      <c r="P46" s="2">
        <v>0</v>
      </c>
      <c r="Q46" s="2"/>
      <c r="R46" s="2"/>
      <c r="S46" s="2"/>
      <c r="T46" s="51" t="s">
        <v>806</v>
      </c>
      <c r="U46" s="2"/>
      <c r="V46" s="2"/>
      <c r="W46" s="2"/>
      <c r="X46" s="51" t="s">
        <v>624</v>
      </c>
      <c r="Y46" s="53" t="s">
        <v>750</v>
      </c>
      <c r="Z46" s="3"/>
      <c r="AA46" s="2"/>
      <c r="AB46" s="6"/>
    </row>
    <row r="47" spans="1:28" s="13" customFormat="1" ht="15" x14ac:dyDescent="0.25">
      <c r="A47" s="3" t="s">
        <v>41</v>
      </c>
      <c r="B47" s="56" t="s">
        <v>564</v>
      </c>
      <c r="C47" s="7"/>
      <c r="D47" s="2"/>
      <c r="E47" s="3"/>
      <c r="F47" s="3">
        <v>4364304</v>
      </c>
      <c r="G47" s="3">
        <v>4364423</v>
      </c>
      <c r="H47" s="4" t="s">
        <v>245</v>
      </c>
      <c r="I47" s="4" t="s">
        <v>246</v>
      </c>
      <c r="J47" s="3" t="s">
        <v>683</v>
      </c>
      <c r="K47" s="2">
        <f t="shared" si="1"/>
        <v>120</v>
      </c>
      <c r="L47" s="2">
        <v>5.3</v>
      </c>
      <c r="M47" s="9">
        <v>4.9116915818723399</v>
      </c>
      <c r="N47" s="2">
        <v>0</v>
      </c>
      <c r="O47" s="2"/>
      <c r="P47" s="2">
        <v>0</v>
      </c>
      <c r="Q47" s="2" t="s">
        <v>713</v>
      </c>
      <c r="R47" s="2"/>
      <c r="S47" s="62" t="s">
        <v>648</v>
      </c>
      <c r="T47" s="2"/>
      <c r="U47" s="62" t="s">
        <v>629</v>
      </c>
      <c r="V47" s="3" t="s">
        <v>613</v>
      </c>
      <c r="W47" s="2"/>
      <c r="X47" s="2" t="s">
        <v>624</v>
      </c>
      <c r="Y47" s="60">
        <v>9230301</v>
      </c>
      <c r="Z47" s="60" t="s">
        <v>734</v>
      </c>
      <c r="AA47" s="2"/>
      <c r="AB47" s="6"/>
    </row>
    <row r="48" spans="1:28" ht="15" x14ac:dyDescent="0.25">
      <c r="A48" s="3" t="s">
        <v>177</v>
      </c>
      <c r="B48" s="38" t="s">
        <v>592</v>
      </c>
      <c r="C48" s="4"/>
      <c r="E48" s="19"/>
      <c r="F48" s="3">
        <v>4580485</v>
      </c>
      <c r="G48" s="3">
        <v>4580565</v>
      </c>
      <c r="H48" s="4" t="s">
        <v>308</v>
      </c>
      <c r="I48" s="4" t="s">
        <v>309</v>
      </c>
      <c r="J48" s="3" t="s">
        <v>684</v>
      </c>
      <c r="K48" s="2">
        <f t="shared" si="1"/>
        <v>81</v>
      </c>
      <c r="L48" s="2">
        <v>5</v>
      </c>
      <c r="M48" s="9">
        <v>4.9068905956085187</v>
      </c>
      <c r="N48" s="2">
        <v>0</v>
      </c>
      <c r="O48" s="2"/>
      <c r="P48" s="2">
        <v>1</v>
      </c>
      <c r="Q48" s="2" t="s">
        <v>713</v>
      </c>
      <c r="S48" s="2" t="s">
        <v>646</v>
      </c>
      <c r="U48" s="2" t="s">
        <v>771</v>
      </c>
      <c r="V48" s="3" t="s">
        <v>613</v>
      </c>
      <c r="X48" s="2" t="s">
        <v>662</v>
      </c>
      <c r="Y48" s="3" t="s">
        <v>746</v>
      </c>
      <c r="Z48" s="3" t="s">
        <v>772</v>
      </c>
    </row>
    <row r="49" spans="1:28" ht="15" x14ac:dyDescent="0.25">
      <c r="A49" s="3" t="s">
        <v>652</v>
      </c>
      <c r="B49" s="38" t="s">
        <v>120</v>
      </c>
      <c r="C49" s="4"/>
      <c r="E49" s="19"/>
      <c r="F49" s="3">
        <v>2808307</v>
      </c>
      <c r="G49" s="3">
        <v>2808466</v>
      </c>
      <c r="H49" s="4" t="s">
        <v>391</v>
      </c>
      <c r="I49" s="4" t="s">
        <v>392</v>
      </c>
      <c r="J49" s="19" t="s">
        <v>700</v>
      </c>
      <c r="K49" s="2">
        <f t="shared" si="1"/>
        <v>160</v>
      </c>
      <c r="L49" s="2">
        <v>1.7</v>
      </c>
      <c r="M49" s="9">
        <v>4.4789718050329421</v>
      </c>
      <c r="N49" s="2">
        <v>3.9</v>
      </c>
      <c r="O49" s="2"/>
      <c r="P49" s="2">
        <v>0</v>
      </c>
      <c r="Q49" s="2" t="s">
        <v>713</v>
      </c>
      <c r="T49" s="2" t="s">
        <v>653</v>
      </c>
      <c r="U49" s="2" t="s">
        <v>654</v>
      </c>
      <c r="V49" s="3" t="s">
        <v>613</v>
      </c>
      <c r="X49" s="2" t="s">
        <v>624</v>
      </c>
      <c r="Y49" s="3" t="s">
        <v>749</v>
      </c>
      <c r="Z49" s="3">
        <v>28336682</v>
      </c>
    </row>
    <row r="50" spans="1:28" s="13" customFormat="1" ht="15" x14ac:dyDescent="0.25">
      <c r="A50" s="3" t="s">
        <v>42</v>
      </c>
      <c r="B50" s="37" t="s">
        <v>563</v>
      </c>
      <c r="C50" s="7"/>
      <c r="D50" s="2"/>
      <c r="E50" s="3" t="s">
        <v>483</v>
      </c>
      <c r="F50" s="3">
        <v>3829661</v>
      </c>
      <c r="G50" s="3">
        <v>3829727</v>
      </c>
      <c r="H50" s="4" t="s">
        <v>249</v>
      </c>
      <c r="I50" s="4" t="s">
        <v>250</v>
      </c>
      <c r="J50" s="3" t="s">
        <v>678</v>
      </c>
      <c r="K50" s="2">
        <f t="shared" si="1"/>
        <v>67</v>
      </c>
      <c r="L50" s="2">
        <v>3</v>
      </c>
      <c r="M50" s="9">
        <v>1.4329594072761063</v>
      </c>
      <c r="N50" s="2">
        <v>0</v>
      </c>
      <c r="O50" s="2"/>
      <c r="P50" s="2">
        <v>0</v>
      </c>
      <c r="Q50" s="2" t="s">
        <v>713</v>
      </c>
      <c r="R50" s="2"/>
      <c r="S50" s="2"/>
      <c r="T50" s="2"/>
      <c r="U50" s="10"/>
      <c r="V50" s="60" t="s">
        <v>707</v>
      </c>
      <c r="W50" s="2"/>
      <c r="X50" s="2" t="s">
        <v>624</v>
      </c>
      <c r="Y50" s="60">
        <v>12123448</v>
      </c>
      <c r="Z50" s="60">
        <v>12123448</v>
      </c>
      <c r="AA50" s="2"/>
    </row>
    <row r="51" spans="1:28" ht="15" x14ac:dyDescent="0.25">
      <c r="A51" s="3" t="s">
        <v>43</v>
      </c>
      <c r="B51" s="37" t="s">
        <v>565</v>
      </c>
      <c r="C51" s="7"/>
      <c r="E51" s="3" t="s">
        <v>484</v>
      </c>
      <c r="F51" s="3">
        <v>466718</v>
      </c>
      <c r="G51" s="3">
        <v>466783</v>
      </c>
      <c r="H51" s="4" t="s">
        <v>251</v>
      </c>
      <c r="I51" s="4" t="s">
        <v>252</v>
      </c>
      <c r="J51" s="3" t="s">
        <v>687</v>
      </c>
      <c r="K51" s="2">
        <f t="shared" si="1"/>
        <v>66</v>
      </c>
      <c r="L51" s="2">
        <v>2.1</v>
      </c>
      <c r="M51" s="2">
        <v>0</v>
      </c>
      <c r="N51" s="2">
        <v>0</v>
      </c>
      <c r="O51" s="2"/>
      <c r="P51" s="2">
        <v>0</v>
      </c>
      <c r="U51" s="10"/>
      <c r="V51" s="60" t="s">
        <v>708</v>
      </c>
      <c r="X51" s="2" t="s">
        <v>624</v>
      </c>
      <c r="Y51" s="60">
        <v>12123448</v>
      </c>
      <c r="Z51" s="60">
        <v>12123448</v>
      </c>
    </row>
    <row r="52" spans="1:28" ht="15" x14ac:dyDescent="0.25">
      <c r="A52" s="47" t="s">
        <v>709</v>
      </c>
      <c r="B52" s="47" t="s">
        <v>710</v>
      </c>
      <c r="C52" s="13"/>
      <c r="D52" s="13"/>
      <c r="E52" s="47" t="s">
        <v>785</v>
      </c>
      <c r="F52" s="11">
        <v>3435507</v>
      </c>
      <c r="G52" s="11">
        <v>3435882</v>
      </c>
      <c r="H52" s="47" t="s">
        <v>786</v>
      </c>
      <c r="I52" s="13" t="s">
        <v>711</v>
      </c>
      <c r="J52" s="47" t="s">
        <v>787</v>
      </c>
      <c r="K52" s="13">
        <f>G52-F52</f>
        <v>375</v>
      </c>
      <c r="L52" s="48">
        <v>0</v>
      </c>
      <c r="M52" s="13">
        <v>0</v>
      </c>
      <c r="N52" s="13">
        <v>0</v>
      </c>
      <c r="O52" s="49"/>
      <c r="P52" s="13">
        <v>0</v>
      </c>
      <c r="Q52" s="50"/>
      <c r="R52" s="50"/>
      <c r="S52" s="64" t="s">
        <v>788</v>
      </c>
      <c r="T52" s="13"/>
      <c r="U52" s="13"/>
      <c r="V52" s="13" t="s">
        <v>712</v>
      </c>
      <c r="W52" s="13"/>
      <c r="X52" s="13" t="s">
        <v>713</v>
      </c>
      <c r="Y52" s="13"/>
      <c r="Z52" s="59">
        <v>15879709</v>
      </c>
      <c r="AA52" s="11" t="s">
        <v>714</v>
      </c>
      <c r="AB52" s="14"/>
    </row>
    <row r="53" spans="1:28" ht="15" x14ac:dyDescent="0.25">
      <c r="A53" s="3" t="s">
        <v>44</v>
      </c>
      <c r="B53" s="37" t="s">
        <v>567</v>
      </c>
      <c r="C53" s="7"/>
      <c r="E53" s="3" t="s">
        <v>485</v>
      </c>
      <c r="F53" s="3">
        <v>1401685</v>
      </c>
      <c r="G53" s="3">
        <v>1401790</v>
      </c>
      <c r="H53" s="4" t="s">
        <v>253</v>
      </c>
      <c r="I53" s="4" t="s">
        <v>254</v>
      </c>
      <c r="J53" s="3" t="s">
        <v>689</v>
      </c>
      <c r="K53" s="2">
        <f t="shared" ref="K53:K89" si="2">(G53-F53)+1</f>
        <v>106</v>
      </c>
      <c r="L53" s="2">
        <v>3.5</v>
      </c>
      <c r="M53" s="9">
        <v>4.3362833878644329</v>
      </c>
      <c r="N53" s="2">
        <v>0</v>
      </c>
      <c r="O53" s="2"/>
      <c r="P53" s="2">
        <v>0</v>
      </c>
      <c r="Q53" s="2" t="s">
        <v>713</v>
      </c>
      <c r="S53" s="64" t="s">
        <v>762</v>
      </c>
      <c r="U53" s="2" t="s">
        <v>754</v>
      </c>
      <c r="V53" s="3" t="s">
        <v>613</v>
      </c>
      <c r="X53" s="16" t="s">
        <v>624</v>
      </c>
      <c r="Y53" s="3">
        <v>26307765</v>
      </c>
      <c r="Z53" s="3">
        <v>26307765</v>
      </c>
      <c r="AB53" s="14"/>
    </row>
    <row r="54" spans="1:28" ht="15" x14ac:dyDescent="0.25">
      <c r="A54" s="11" t="s">
        <v>45</v>
      </c>
      <c r="B54" s="40" t="s">
        <v>568</v>
      </c>
      <c r="C54" s="15"/>
      <c r="D54" s="13"/>
      <c r="E54" s="11" t="s">
        <v>486</v>
      </c>
      <c r="F54" s="11">
        <v>2034772</v>
      </c>
      <c r="G54" s="11">
        <v>2034837</v>
      </c>
      <c r="H54" s="15" t="s">
        <v>595</v>
      </c>
      <c r="I54" s="12" t="s">
        <v>255</v>
      </c>
      <c r="J54" s="11" t="s">
        <v>680</v>
      </c>
      <c r="K54" s="13">
        <f t="shared" si="2"/>
        <v>66</v>
      </c>
      <c r="L54" s="13">
        <v>0</v>
      </c>
      <c r="M54" s="2">
        <v>0</v>
      </c>
      <c r="N54" s="13">
        <v>0</v>
      </c>
      <c r="O54" s="13"/>
      <c r="P54" s="13">
        <v>0</v>
      </c>
      <c r="Q54" s="13"/>
      <c r="R54" s="13"/>
      <c r="S54" s="13"/>
      <c r="T54" s="13"/>
      <c r="U54" s="58" t="s">
        <v>636</v>
      </c>
      <c r="V54" s="3" t="s">
        <v>613</v>
      </c>
      <c r="W54" s="13"/>
      <c r="X54" s="18" t="s">
        <v>624</v>
      </c>
      <c r="Y54" s="11">
        <v>22336761</v>
      </c>
      <c r="Z54" s="59">
        <v>16513633</v>
      </c>
      <c r="AA54" s="13" t="s">
        <v>635</v>
      </c>
    </row>
    <row r="55" spans="1:28" s="13" customFormat="1" ht="15" x14ac:dyDescent="0.25">
      <c r="A55" s="11" t="s">
        <v>46</v>
      </c>
      <c r="B55" s="40" t="s">
        <v>569</v>
      </c>
      <c r="C55" s="15"/>
      <c r="E55" s="11"/>
      <c r="F55" s="11">
        <v>941814</v>
      </c>
      <c r="G55" s="11">
        <v>941893</v>
      </c>
      <c r="H55" s="13" t="s">
        <v>596</v>
      </c>
      <c r="I55" s="13" t="s">
        <v>597</v>
      </c>
      <c r="J55" s="11" t="s">
        <v>687</v>
      </c>
      <c r="K55" s="13">
        <f t="shared" si="2"/>
        <v>80</v>
      </c>
      <c r="L55" s="13">
        <v>4.3</v>
      </c>
      <c r="M55" s="31">
        <v>5.8703647195834048</v>
      </c>
      <c r="N55" s="13">
        <v>0</v>
      </c>
      <c r="P55" s="13">
        <v>0</v>
      </c>
      <c r="Q55" s="13" t="s">
        <v>713</v>
      </c>
      <c r="S55" s="13" t="s">
        <v>637</v>
      </c>
      <c r="U55" s="13" t="s">
        <v>638</v>
      </c>
      <c r="V55" s="3" t="s">
        <v>613</v>
      </c>
      <c r="X55" s="18" t="s">
        <v>624</v>
      </c>
      <c r="Y55" s="11">
        <v>17427289</v>
      </c>
      <c r="Z55" s="11">
        <v>17427289</v>
      </c>
      <c r="AB55" s="6"/>
    </row>
    <row r="56" spans="1:28" ht="15" x14ac:dyDescent="0.25">
      <c r="A56" s="3" t="s">
        <v>47</v>
      </c>
      <c r="B56" s="37" t="s">
        <v>570</v>
      </c>
      <c r="C56" s="7"/>
      <c r="E56" s="3" t="s">
        <v>526</v>
      </c>
      <c r="F56" s="3">
        <v>1407278</v>
      </c>
      <c r="G56" s="3">
        <v>1407372</v>
      </c>
      <c r="H56" s="2" t="s">
        <v>598</v>
      </c>
      <c r="I56" s="2" t="s">
        <v>599</v>
      </c>
      <c r="J56" s="3" t="s">
        <v>684</v>
      </c>
      <c r="K56" s="2">
        <f t="shared" si="2"/>
        <v>95</v>
      </c>
      <c r="L56" s="2">
        <v>0</v>
      </c>
      <c r="M56" s="2">
        <v>0</v>
      </c>
      <c r="N56" s="2">
        <v>0</v>
      </c>
      <c r="O56" s="2"/>
      <c r="P56" s="2">
        <v>0</v>
      </c>
      <c r="U56" s="2" t="s">
        <v>623</v>
      </c>
      <c r="V56" s="2" t="s">
        <v>623</v>
      </c>
      <c r="X56" s="16" t="s">
        <v>624</v>
      </c>
      <c r="Z56" s="26" t="s">
        <v>468</v>
      </c>
    </row>
    <row r="57" spans="1:28" ht="15" x14ac:dyDescent="0.25">
      <c r="A57" s="3" t="s">
        <v>48</v>
      </c>
      <c r="B57" s="37" t="s">
        <v>571</v>
      </c>
      <c r="C57" s="7"/>
      <c r="E57" s="3" t="s">
        <v>487</v>
      </c>
      <c r="F57" s="3">
        <v>1686527</v>
      </c>
      <c r="G57" s="3">
        <v>1686588</v>
      </c>
      <c r="H57" s="2" t="s">
        <v>600</v>
      </c>
      <c r="I57" s="4" t="s">
        <v>258</v>
      </c>
      <c r="J57" s="3" t="s">
        <v>684</v>
      </c>
      <c r="K57" s="2">
        <f t="shared" si="2"/>
        <v>62</v>
      </c>
      <c r="L57" s="2">
        <v>5</v>
      </c>
      <c r="M57" s="9">
        <v>4.9954845188775074</v>
      </c>
      <c r="N57" s="2">
        <v>0</v>
      </c>
      <c r="O57" s="2"/>
      <c r="P57" s="2">
        <v>0</v>
      </c>
      <c r="Q57" s="2" t="s">
        <v>713</v>
      </c>
      <c r="U57" s="2" t="s">
        <v>755</v>
      </c>
      <c r="V57" s="3" t="s">
        <v>613</v>
      </c>
      <c r="X57" s="16" t="s">
        <v>624</v>
      </c>
      <c r="Y57" s="3">
        <v>24141880</v>
      </c>
      <c r="Z57" s="3">
        <v>24141880</v>
      </c>
    </row>
    <row r="58" spans="1:28" s="13" customFormat="1" ht="15" x14ac:dyDescent="0.25">
      <c r="A58" s="3" t="s">
        <v>49</v>
      </c>
      <c r="B58" s="37" t="s">
        <v>572</v>
      </c>
      <c r="C58" s="7"/>
      <c r="D58" s="2"/>
      <c r="E58" s="3" t="s">
        <v>488</v>
      </c>
      <c r="F58" s="3">
        <v>2672651</v>
      </c>
      <c r="G58" s="3">
        <v>2672945</v>
      </c>
      <c r="H58" s="4" t="s">
        <v>261</v>
      </c>
      <c r="I58" s="4" t="s">
        <v>262</v>
      </c>
      <c r="J58" s="3" t="s">
        <v>684</v>
      </c>
      <c r="K58" s="2">
        <f t="shared" si="2"/>
        <v>295</v>
      </c>
      <c r="L58" s="2">
        <v>0</v>
      </c>
      <c r="M58" s="2">
        <v>0</v>
      </c>
      <c r="N58" s="2">
        <v>4.0999999999999996</v>
      </c>
      <c r="O58" s="2"/>
      <c r="P58" s="2">
        <v>0</v>
      </c>
      <c r="Q58" s="2"/>
      <c r="R58" s="2"/>
      <c r="S58" s="2"/>
      <c r="T58" s="2"/>
      <c r="U58" s="2"/>
      <c r="V58" s="2" t="s">
        <v>623</v>
      </c>
      <c r="W58" s="2"/>
      <c r="X58" s="2" t="s">
        <v>623</v>
      </c>
      <c r="Y58" s="3"/>
      <c r="Z58" s="26" t="s">
        <v>468</v>
      </c>
      <c r="AA58" s="2"/>
      <c r="AB58" s="6"/>
    </row>
    <row r="59" spans="1:28" s="13" customFormat="1" ht="15" x14ac:dyDescent="0.25">
      <c r="A59" s="3" t="s">
        <v>50</v>
      </c>
      <c r="B59" s="37" t="s">
        <v>573</v>
      </c>
      <c r="C59" s="7"/>
      <c r="D59" s="2"/>
      <c r="E59" s="3"/>
      <c r="F59" s="3">
        <v>2805090</v>
      </c>
      <c r="G59" s="3">
        <v>2805222</v>
      </c>
      <c r="H59" s="4" t="s">
        <v>263</v>
      </c>
      <c r="I59" s="4" t="s">
        <v>264</v>
      </c>
      <c r="J59" s="3" t="s">
        <v>692</v>
      </c>
      <c r="K59" s="2">
        <f t="shared" si="2"/>
        <v>133</v>
      </c>
      <c r="L59" s="2">
        <v>2.9</v>
      </c>
      <c r="M59" s="2">
        <v>0</v>
      </c>
      <c r="N59" s="2">
        <v>3.6</v>
      </c>
      <c r="O59" s="2"/>
      <c r="P59" s="2">
        <v>0</v>
      </c>
      <c r="Q59" s="2"/>
      <c r="R59" s="2"/>
      <c r="S59" s="2"/>
      <c r="T59" s="2"/>
      <c r="U59" s="2"/>
      <c r="V59" s="2" t="s">
        <v>623</v>
      </c>
      <c r="W59" s="2"/>
      <c r="X59" s="2" t="s">
        <v>623</v>
      </c>
      <c r="Y59" s="3"/>
      <c r="Z59" s="26" t="s">
        <v>468</v>
      </c>
      <c r="AA59" s="2"/>
      <c r="AB59" s="14"/>
    </row>
    <row r="60" spans="1:28" s="13" customFormat="1" ht="15" x14ac:dyDescent="0.25">
      <c r="A60" s="3" t="s">
        <v>533</v>
      </c>
      <c r="B60" s="40" t="s">
        <v>566</v>
      </c>
      <c r="C60" s="15"/>
      <c r="D60" s="2"/>
      <c r="E60" s="3" t="s">
        <v>535</v>
      </c>
      <c r="F60" s="3">
        <v>3736723</v>
      </c>
      <c r="G60" s="3">
        <v>3736817</v>
      </c>
      <c r="H60" s="3" t="s">
        <v>541</v>
      </c>
      <c r="I60" s="3" t="s">
        <v>540</v>
      </c>
      <c r="J60" s="3" t="s">
        <v>688</v>
      </c>
      <c r="K60" s="2">
        <f t="shared" si="2"/>
        <v>95</v>
      </c>
      <c r="L60" s="2">
        <v>4.5</v>
      </c>
      <c r="M60" s="9">
        <v>5.4627067506701579</v>
      </c>
      <c r="N60" s="2">
        <v>0</v>
      </c>
      <c r="O60" s="2"/>
      <c r="P60" s="2">
        <v>0</v>
      </c>
      <c r="Q60" s="2" t="s">
        <v>713</v>
      </c>
      <c r="R60" s="2"/>
      <c r="S60" s="2" t="s">
        <v>631</v>
      </c>
      <c r="T60" s="2"/>
      <c r="U60" s="61" t="s">
        <v>819</v>
      </c>
      <c r="V60" s="3" t="s">
        <v>613</v>
      </c>
      <c r="W60" s="2"/>
      <c r="X60" s="2" t="s">
        <v>624</v>
      </c>
      <c r="Y60" s="11">
        <v>18267966</v>
      </c>
      <c r="Z60" s="3" t="s">
        <v>735</v>
      </c>
      <c r="AA60" s="2"/>
      <c r="AB60" s="6"/>
    </row>
    <row r="61" spans="1:28" s="13" customFormat="1" ht="15" x14ac:dyDescent="0.25">
      <c r="A61" s="11" t="s">
        <v>532</v>
      </c>
      <c r="B61" s="40" t="s">
        <v>544</v>
      </c>
      <c r="C61" s="15"/>
      <c r="E61" s="11" t="s">
        <v>534</v>
      </c>
      <c r="F61" s="11">
        <v>1309727</v>
      </c>
      <c r="G61" s="11">
        <v>1309824</v>
      </c>
      <c r="H61" s="13" t="s">
        <v>542</v>
      </c>
      <c r="I61" s="13" t="s">
        <v>543</v>
      </c>
      <c r="J61" s="11" t="s">
        <v>683</v>
      </c>
      <c r="K61" s="13">
        <f t="shared" si="2"/>
        <v>98</v>
      </c>
      <c r="L61" s="13">
        <v>4.7</v>
      </c>
      <c r="M61" s="31">
        <v>5.6380738371807189</v>
      </c>
      <c r="N61" s="13">
        <v>0</v>
      </c>
      <c r="P61" s="13">
        <v>0</v>
      </c>
      <c r="Q61" s="13" t="s">
        <v>713</v>
      </c>
      <c r="S61" s="2" t="s">
        <v>631</v>
      </c>
      <c r="V61" s="3" t="s">
        <v>613</v>
      </c>
      <c r="X61" s="33" t="s">
        <v>662</v>
      </c>
      <c r="Y61" s="11">
        <v>18267966</v>
      </c>
      <c r="Z61" s="27"/>
      <c r="AA61" s="33" t="s">
        <v>776</v>
      </c>
    </row>
    <row r="62" spans="1:28" ht="15" x14ac:dyDescent="0.25">
      <c r="A62" s="3" t="s">
        <v>770</v>
      </c>
      <c r="B62" s="37" t="s">
        <v>586</v>
      </c>
      <c r="C62" s="7"/>
      <c r="E62" s="3" t="s">
        <v>61</v>
      </c>
      <c r="F62" s="3">
        <v>4526162</v>
      </c>
      <c r="G62" s="3">
        <v>4526302</v>
      </c>
      <c r="H62" s="4" t="s">
        <v>279</v>
      </c>
      <c r="I62" s="2" t="s">
        <v>609</v>
      </c>
      <c r="J62" s="3" t="s">
        <v>683</v>
      </c>
      <c r="K62" s="2">
        <f t="shared" si="2"/>
        <v>141</v>
      </c>
      <c r="L62" s="2">
        <v>0</v>
      </c>
      <c r="M62" s="9">
        <v>2.1699250014423126</v>
      </c>
      <c r="N62" s="2">
        <v>0</v>
      </c>
      <c r="O62" s="2"/>
      <c r="P62" s="2">
        <v>0</v>
      </c>
      <c r="V62" s="2" t="s">
        <v>623</v>
      </c>
      <c r="X62" s="16" t="s">
        <v>624</v>
      </c>
      <c r="Y62" s="13"/>
      <c r="Z62" s="26" t="s">
        <v>468</v>
      </c>
      <c r="AB62" s="14"/>
    </row>
    <row r="63" spans="1:28" ht="15" x14ac:dyDescent="0.25">
      <c r="A63" s="3" t="s">
        <v>51</v>
      </c>
      <c r="B63" s="37" t="s">
        <v>574</v>
      </c>
      <c r="C63" s="7"/>
      <c r="E63" s="3" t="s">
        <v>489</v>
      </c>
      <c r="F63" s="3">
        <v>1662190</v>
      </c>
      <c r="G63" s="3">
        <v>1662282</v>
      </c>
      <c r="H63" s="2" t="s">
        <v>601</v>
      </c>
      <c r="I63" s="2" t="s">
        <v>602</v>
      </c>
      <c r="J63" s="3" t="s">
        <v>683</v>
      </c>
      <c r="K63" s="2">
        <f t="shared" si="2"/>
        <v>93</v>
      </c>
      <c r="L63" s="2">
        <v>0</v>
      </c>
      <c r="M63" s="9">
        <v>2</v>
      </c>
      <c r="N63" s="2">
        <v>4.3</v>
      </c>
      <c r="O63" s="2"/>
      <c r="P63" s="2">
        <v>0</v>
      </c>
      <c r="R63" s="13"/>
      <c r="S63" s="13"/>
      <c r="T63" s="13"/>
      <c r="U63" s="13"/>
      <c r="V63" s="11" t="s">
        <v>613</v>
      </c>
      <c r="W63" s="13"/>
      <c r="X63" s="13" t="s">
        <v>623</v>
      </c>
      <c r="Y63" s="29">
        <v>22538806</v>
      </c>
      <c r="Z63" s="13"/>
      <c r="AA63" s="13"/>
    </row>
    <row r="64" spans="1:28" ht="15" x14ac:dyDescent="0.25">
      <c r="A64" s="11" t="s">
        <v>52</v>
      </c>
      <c r="B64" s="40" t="s">
        <v>575</v>
      </c>
      <c r="C64" s="15"/>
      <c r="D64" s="13"/>
      <c r="E64" s="11" t="s">
        <v>490</v>
      </c>
      <c r="F64" s="11">
        <v>2071343</v>
      </c>
      <c r="G64" s="11">
        <v>2071408</v>
      </c>
      <c r="H64" s="12" t="s">
        <v>265</v>
      </c>
      <c r="I64" s="12" t="s">
        <v>266</v>
      </c>
      <c r="J64" s="11" t="s">
        <v>678</v>
      </c>
      <c r="K64" s="13">
        <f t="shared" si="2"/>
        <v>66</v>
      </c>
      <c r="L64" s="13">
        <v>0</v>
      </c>
      <c r="M64" s="2">
        <v>0</v>
      </c>
      <c r="N64" s="13">
        <v>4.4000000000000004</v>
      </c>
      <c r="O64" s="13"/>
      <c r="P64" s="13">
        <v>0</v>
      </c>
      <c r="Q64" s="13"/>
      <c r="X64" s="42" t="s">
        <v>623</v>
      </c>
      <c r="Y64" s="30">
        <v>22538806</v>
      </c>
      <c r="Z64" s="27" t="s">
        <v>468</v>
      </c>
      <c r="AA64" s="13"/>
    </row>
    <row r="65" spans="1:28" ht="15" x14ac:dyDescent="0.25">
      <c r="A65" s="3" t="s">
        <v>594</v>
      </c>
      <c r="B65" s="37" t="s">
        <v>608</v>
      </c>
      <c r="C65" s="7"/>
      <c r="E65" s="3" t="s">
        <v>664</v>
      </c>
      <c r="F65" s="3">
        <v>807346</v>
      </c>
      <c r="G65" s="3">
        <v>807431</v>
      </c>
      <c r="H65" s="4" t="s">
        <v>256</v>
      </c>
      <c r="I65" s="4" t="s">
        <v>257</v>
      </c>
      <c r="J65" s="3" t="s">
        <v>690</v>
      </c>
      <c r="K65" s="2">
        <f t="shared" si="2"/>
        <v>86</v>
      </c>
      <c r="L65" s="2">
        <v>4.0999999999999996</v>
      </c>
      <c r="M65" s="9">
        <v>7.1043366598147353</v>
      </c>
      <c r="N65" s="2">
        <v>0</v>
      </c>
      <c r="O65" s="2"/>
      <c r="P65" s="2">
        <v>0</v>
      </c>
      <c r="Q65" s="2" t="s">
        <v>713</v>
      </c>
      <c r="T65" s="13" t="s">
        <v>639</v>
      </c>
      <c r="U65" s="2" t="s">
        <v>640</v>
      </c>
      <c r="V65" s="3" t="s">
        <v>613</v>
      </c>
      <c r="X65" s="16" t="s">
        <v>624</v>
      </c>
      <c r="Y65" s="3">
        <v>30541135</v>
      </c>
      <c r="Z65" s="3">
        <v>30541135</v>
      </c>
    </row>
    <row r="66" spans="1:28" ht="15" x14ac:dyDescent="0.25">
      <c r="A66" s="3" t="s">
        <v>53</v>
      </c>
      <c r="B66" s="37" t="s">
        <v>576</v>
      </c>
      <c r="C66" s="7"/>
      <c r="E66" s="3" t="s">
        <v>491</v>
      </c>
      <c r="F66" s="3">
        <v>1925621</v>
      </c>
      <c r="G66" s="3">
        <v>1925723</v>
      </c>
      <c r="H66" s="2" t="s">
        <v>603</v>
      </c>
      <c r="I66" s="2" t="s">
        <v>604</v>
      </c>
      <c r="J66" s="3" t="s">
        <v>693</v>
      </c>
      <c r="K66" s="2">
        <f t="shared" si="2"/>
        <v>103</v>
      </c>
      <c r="L66" s="2">
        <v>4.5999999999999996</v>
      </c>
      <c r="M66" s="9">
        <v>6.0465783666203299</v>
      </c>
      <c r="N66" s="2">
        <v>3</v>
      </c>
      <c r="O66" s="2"/>
      <c r="P66" s="2">
        <v>2.2999999999999998</v>
      </c>
      <c r="Q66" s="2" t="s">
        <v>713</v>
      </c>
      <c r="S66" s="2" t="s">
        <v>642</v>
      </c>
      <c r="U66" s="2" t="s">
        <v>643</v>
      </c>
      <c r="V66" s="3" t="s">
        <v>613</v>
      </c>
      <c r="X66" s="16" t="s">
        <v>624</v>
      </c>
      <c r="Y66" s="3">
        <v>27407104</v>
      </c>
      <c r="Z66" s="3" t="s">
        <v>737</v>
      </c>
      <c r="AA66" s="2" t="s">
        <v>644</v>
      </c>
      <c r="AB66" s="14"/>
    </row>
    <row r="67" spans="1:28" ht="15" x14ac:dyDescent="0.25">
      <c r="A67" s="3" t="s">
        <v>54</v>
      </c>
      <c r="B67" s="37" t="s">
        <v>577</v>
      </c>
      <c r="C67" s="7"/>
      <c r="E67" s="3" t="s">
        <v>492</v>
      </c>
      <c r="F67" s="3">
        <v>128577</v>
      </c>
      <c r="G67" s="3">
        <v>128815</v>
      </c>
      <c r="H67" s="4" t="s">
        <v>267</v>
      </c>
      <c r="I67" s="4" t="s">
        <v>268</v>
      </c>
      <c r="J67" s="3" t="s">
        <v>678</v>
      </c>
      <c r="K67" s="2">
        <f t="shared" si="2"/>
        <v>239</v>
      </c>
      <c r="L67" s="2">
        <v>4.3</v>
      </c>
      <c r="M67" s="9">
        <v>4.1210154009613662</v>
      </c>
      <c r="N67" s="2">
        <v>0</v>
      </c>
      <c r="O67" s="2"/>
      <c r="P67" s="2">
        <v>0</v>
      </c>
      <c r="Q67" s="2" t="s">
        <v>713</v>
      </c>
      <c r="R67" s="13"/>
      <c r="U67" s="2" t="s">
        <v>764</v>
      </c>
      <c r="V67" s="3" t="s">
        <v>613</v>
      </c>
      <c r="W67" s="2" t="s">
        <v>703</v>
      </c>
      <c r="X67" s="18" t="s">
        <v>624</v>
      </c>
      <c r="Y67" s="3">
        <v>22383560</v>
      </c>
      <c r="Z67" s="3" t="s">
        <v>765</v>
      </c>
      <c r="AB67" s="14"/>
    </row>
    <row r="68" spans="1:28" s="13" customFormat="1" ht="15" x14ac:dyDescent="0.25">
      <c r="A68" s="11" t="s">
        <v>55</v>
      </c>
      <c r="B68" s="40" t="s">
        <v>578</v>
      </c>
      <c r="C68" s="15"/>
      <c r="E68" s="11" t="s">
        <v>493</v>
      </c>
      <c r="F68" s="11">
        <v>2211623</v>
      </c>
      <c r="G68" s="11">
        <v>2211765</v>
      </c>
      <c r="H68" s="12" t="s">
        <v>269</v>
      </c>
      <c r="I68" s="12" t="s">
        <v>270</v>
      </c>
      <c r="J68" s="11" t="s">
        <v>718</v>
      </c>
      <c r="K68" s="13">
        <f t="shared" si="2"/>
        <v>143</v>
      </c>
      <c r="L68" s="13">
        <v>0</v>
      </c>
      <c r="M68" s="2">
        <v>0</v>
      </c>
      <c r="N68" s="13">
        <v>7.3</v>
      </c>
      <c r="P68" s="13">
        <v>0</v>
      </c>
      <c r="V68" s="13" t="s">
        <v>715</v>
      </c>
      <c r="X68" s="18" t="s">
        <v>624</v>
      </c>
      <c r="Y68" s="11">
        <v>30602583</v>
      </c>
      <c r="Z68" s="27" t="s">
        <v>468</v>
      </c>
      <c r="AA68" s="13" t="s">
        <v>720</v>
      </c>
      <c r="AB68" s="14"/>
    </row>
    <row r="69" spans="1:28" ht="15" x14ac:dyDescent="0.25">
      <c r="A69" s="11" t="s">
        <v>56</v>
      </c>
      <c r="B69" s="40" t="s">
        <v>579</v>
      </c>
      <c r="C69" s="15"/>
      <c r="D69" s="13"/>
      <c r="E69" s="11" t="s">
        <v>494</v>
      </c>
      <c r="F69" s="11">
        <v>3243669</v>
      </c>
      <c r="G69" s="11">
        <v>3243814</v>
      </c>
      <c r="H69" s="12" t="s">
        <v>248</v>
      </c>
      <c r="I69" s="12" t="s">
        <v>271</v>
      </c>
      <c r="J69" s="11" t="s">
        <v>719</v>
      </c>
      <c r="K69" s="13">
        <f t="shared" si="2"/>
        <v>146</v>
      </c>
      <c r="L69" s="13">
        <v>0</v>
      </c>
      <c r="M69" s="2">
        <v>0</v>
      </c>
      <c r="N69" s="13">
        <v>5.2</v>
      </c>
      <c r="O69" s="13"/>
      <c r="P69" s="13">
        <v>0</v>
      </c>
      <c r="Q69" s="13"/>
      <c r="R69" s="13"/>
      <c r="S69" s="13"/>
      <c r="T69" s="13"/>
      <c r="U69" s="13"/>
      <c r="V69" s="13" t="s">
        <v>716</v>
      </c>
      <c r="W69" s="13"/>
      <c r="X69" s="18" t="s">
        <v>624</v>
      </c>
      <c r="Y69" s="11">
        <v>30602583</v>
      </c>
      <c r="Z69" s="27" t="s">
        <v>468</v>
      </c>
      <c r="AA69" s="13" t="s">
        <v>720</v>
      </c>
      <c r="AB69" s="14"/>
    </row>
    <row r="70" spans="1:28" ht="15" x14ac:dyDescent="0.25">
      <c r="A70" s="11" t="s">
        <v>57</v>
      </c>
      <c r="B70" s="40" t="s">
        <v>580</v>
      </c>
      <c r="C70" s="15"/>
      <c r="D70" s="13"/>
      <c r="E70" s="11" t="s">
        <v>495</v>
      </c>
      <c r="F70" s="11">
        <v>3382993</v>
      </c>
      <c r="G70" s="11">
        <v>3383144</v>
      </c>
      <c r="H70" s="12" t="s">
        <v>272</v>
      </c>
      <c r="I70" s="12" t="s">
        <v>273</v>
      </c>
      <c r="J70" s="11" t="s">
        <v>694</v>
      </c>
      <c r="K70" s="13">
        <f t="shared" si="2"/>
        <v>152</v>
      </c>
      <c r="L70" s="13">
        <v>0</v>
      </c>
      <c r="M70" s="2">
        <v>0</v>
      </c>
      <c r="N70" s="13">
        <v>5.3</v>
      </c>
      <c r="O70" s="13"/>
      <c r="P70" s="13">
        <v>0</v>
      </c>
      <c r="Q70" s="13"/>
      <c r="R70" s="13"/>
      <c r="S70" s="13"/>
      <c r="T70" s="13"/>
      <c r="U70" s="13"/>
      <c r="V70" s="13" t="s">
        <v>717</v>
      </c>
      <c r="W70" s="13"/>
      <c r="X70" s="18" t="s">
        <v>624</v>
      </c>
      <c r="Y70" s="11"/>
      <c r="Z70" s="27" t="s">
        <v>468</v>
      </c>
      <c r="AA70" s="13" t="s">
        <v>720</v>
      </c>
    </row>
    <row r="71" spans="1:28" ht="15" x14ac:dyDescent="0.25">
      <c r="A71" s="11" t="s">
        <v>582</v>
      </c>
      <c r="B71" s="40" t="s">
        <v>581</v>
      </c>
      <c r="C71" s="15"/>
      <c r="D71" s="13"/>
      <c r="E71" s="11" t="s">
        <v>496</v>
      </c>
      <c r="F71" s="11">
        <v>4230504</v>
      </c>
      <c r="G71" s="11">
        <v>4230612</v>
      </c>
      <c r="H71" s="12" t="s">
        <v>274</v>
      </c>
      <c r="I71" s="12" t="s">
        <v>184</v>
      </c>
      <c r="J71" s="11" t="s">
        <v>684</v>
      </c>
      <c r="K71" s="13">
        <f t="shared" si="2"/>
        <v>109</v>
      </c>
      <c r="L71" s="13">
        <v>3.2</v>
      </c>
      <c r="M71" s="31">
        <v>4.1858665453113337</v>
      </c>
      <c r="N71" s="13">
        <v>0</v>
      </c>
      <c r="O71" s="13"/>
      <c r="P71" s="13">
        <v>0</v>
      </c>
      <c r="Q71" s="13" t="s">
        <v>713</v>
      </c>
      <c r="S71" s="13" t="s">
        <v>645</v>
      </c>
      <c r="T71" s="13"/>
      <c r="U71" s="17" t="s">
        <v>810</v>
      </c>
      <c r="V71" s="11" t="s">
        <v>613</v>
      </c>
      <c r="X71" s="16" t="s">
        <v>624</v>
      </c>
      <c r="Y71" s="11">
        <v>29879120</v>
      </c>
      <c r="Z71" s="28" t="s">
        <v>811</v>
      </c>
      <c r="AA71" s="13"/>
    </row>
    <row r="72" spans="1:28" ht="15" x14ac:dyDescent="0.25">
      <c r="A72" s="3" t="s">
        <v>58</v>
      </c>
      <c r="B72" s="37" t="s">
        <v>583</v>
      </c>
      <c r="C72" s="7"/>
      <c r="E72" s="3" t="s">
        <v>497</v>
      </c>
      <c r="F72" s="3">
        <v>1925543</v>
      </c>
      <c r="G72" s="3">
        <v>1925852</v>
      </c>
      <c r="H72" s="2" t="s">
        <v>603</v>
      </c>
      <c r="I72" s="2" t="s">
        <v>604</v>
      </c>
      <c r="J72" s="3" t="s">
        <v>694</v>
      </c>
      <c r="K72" s="2">
        <f t="shared" si="2"/>
        <v>310</v>
      </c>
      <c r="L72" s="2">
        <v>0</v>
      </c>
      <c r="M72" s="2">
        <v>0</v>
      </c>
      <c r="N72" s="2">
        <v>0</v>
      </c>
      <c r="O72" s="2"/>
      <c r="P72" s="2">
        <v>0</v>
      </c>
      <c r="V72" s="2" t="s">
        <v>722</v>
      </c>
      <c r="X72" s="42" t="s">
        <v>624</v>
      </c>
      <c r="Y72" s="3">
        <v>18390661</v>
      </c>
      <c r="Z72" s="26" t="s">
        <v>468</v>
      </c>
      <c r="AA72" s="2" t="s">
        <v>721</v>
      </c>
    </row>
    <row r="73" spans="1:28" ht="15" x14ac:dyDescent="0.25">
      <c r="A73" s="3" t="s">
        <v>59</v>
      </c>
      <c r="B73" s="37" t="s">
        <v>584</v>
      </c>
      <c r="C73" s="7"/>
      <c r="E73" s="3" t="s">
        <v>498</v>
      </c>
      <c r="F73" s="3">
        <v>3412774</v>
      </c>
      <c r="G73" s="3">
        <v>3412966</v>
      </c>
      <c r="H73" s="4" t="s">
        <v>275</v>
      </c>
      <c r="I73" s="4" t="s">
        <v>276</v>
      </c>
      <c r="J73" s="3" t="s">
        <v>682</v>
      </c>
      <c r="K73" s="2">
        <f t="shared" si="2"/>
        <v>193</v>
      </c>
      <c r="L73" s="2">
        <v>0</v>
      </c>
      <c r="M73" s="2">
        <v>0</v>
      </c>
      <c r="N73" s="2">
        <v>5</v>
      </c>
      <c r="O73" s="2"/>
      <c r="P73" s="2">
        <v>0</v>
      </c>
      <c r="V73" s="2" t="s">
        <v>722</v>
      </c>
      <c r="X73" s="2" t="s">
        <v>624</v>
      </c>
      <c r="Z73" s="26" t="s">
        <v>468</v>
      </c>
    </row>
    <row r="74" spans="1:28" ht="15" x14ac:dyDescent="0.25">
      <c r="A74" s="3" t="s">
        <v>60</v>
      </c>
      <c r="B74" s="37" t="s">
        <v>585</v>
      </c>
      <c r="C74" s="7"/>
      <c r="E74" s="3" t="s">
        <v>499</v>
      </c>
      <c r="F74" s="3">
        <v>3472128</v>
      </c>
      <c r="G74" s="3">
        <v>3472312</v>
      </c>
      <c r="H74" s="4" t="s">
        <v>277</v>
      </c>
      <c r="I74" s="4" t="s">
        <v>278</v>
      </c>
      <c r="J74" s="3" t="s">
        <v>679</v>
      </c>
      <c r="K74" s="2">
        <f t="shared" si="2"/>
        <v>185</v>
      </c>
      <c r="L74" s="2">
        <v>0</v>
      </c>
      <c r="M74" s="2">
        <v>0</v>
      </c>
      <c r="N74" s="2">
        <v>0</v>
      </c>
      <c r="O74" s="2"/>
      <c r="P74" s="2">
        <v>0</v>
      </c>
      <c r="V74" s="2" t="s">
        <v>722</v>
      </c>
      <c r="Z74" s="26" t="s">
        <v>468</v>
      </c>
    </row>
    <row r="75" spans="1:28" ht="15" x14ac:dyDescent="0.25">
      <c r="A75" s="3" t="s">
        <v>62</v>
      </c>
      <c r="B75" s="37" t="s">
        <v>587</v>
      </c>
      <c r="C75" s="7"/>
      <c r="E75" s="3" t="s">
        <v>500</v>
      </c>
      <c r="F75" s="3">
        <v>126714</v>
      </c>
      <c r="G75" s="3">
        <v>126802</v>
      </c>
      <c r="H75" s="4" t="s">
        <v>280</v>
      </c>
      <c r="I75" s="4" t="s">
        <v>281</v>
      </c>
      <c r="J75" s="3" t="s">
        <v>679</v>
      </c>
      <c r="K75" s="2">
        <f t="shared" si="2"/>
        <v>89</v>
      </c>
      <c r="L75" s="2">
        <v>0</v>
      </c>
      <c r="M75" s="2">
        <v>0</v>
      </c>
      <c r="N75" s="2">
        <v>0</v>
      </c>
      <c r="O75" s="2"/>
      <c r="P75" s="2">
        <v>0</v>
      </c>
      <c r="V75" s="2" t="s">
        <v>623</v>
      </c>
      <c r="X75" s="2" t="s">
        <v>624</v>
      </c>
      <c r="Y75" s="3" t="s">
        <v>744</v>
      </c>
      <c r="Z75" s="26" t="s">
        <v>468</v>
      </c>
    </row>
    <row r="76" spans="1:28" s="13" customFormat="1" ht="15" x14ac:dyDescent="0.25">
      <c r="A76" s="3" t="s">
        <v>63</v>
      </c>
      <c r="B76" s="37" t="s">
        <v>588</v>
      </c>
      <c r="C76" s="7"/>
      <c r="D76" s="2"/>
      <c r="E76" s="3" t="s">
        <v>501</v>
      </c>
      <c r="F76" s="3">
        <v>728173</v>
      </c>
      <c r="G76" s="3">
        <v>728327</v>
      </c>
      <c r="H76" s="4" t="s">
        <v>282</v>
      </c>
      <c r="I76" s="4" t="s">
        <v>283</v>
      </c>
      <c r="J76" s="3" t="s">
        <v>695</v>
      </c>
      <c r="K76" s="2">
        <f t="shared" si="2"/>
        <v>155</v>
      </c>
      <c r="L76" s="2">
        <v>4.5999999999999996</v>
      </c>
      <c r="M76" s="9">
        <v>5.0916998341368105</v>
      </c>
      <c r="N76" s="2">
        <v>6</v>
      </c>
      <c r="O76" s="2"/>
      <c r="P76" s="2">
        <v>0</v>
      </c>
      <c r="Q76" s="2" t="s">
        <v>713</v>
      </c>
      <c r="R76" s="2"/>
      <c r="S76" s="2" t="s">
        <v>642</v>
      </c>
      <c r="T76" s="2" t="s">
        <v>649</v>
      </c>
      <c r="U76" s="2" t="s">
        <v>650</v>
      </c>
      <c r="V76" s="3" t="s">
        <v>611</v>
      </c>
      <c r="W76" s="2"/>
      <c r="X76" s="16" t="s">
        <v>624</v>
      </c>
      <c r="Y76" s="3" t="s">
        <v>745</v>
      </c>
      <c r="Z76" s="3" t="s">
        <v>738</v>
      </c>
      <c r="AA76" s="2"/>
      <c r="AB76" s="6"/>
    </row>
    <row r="77" spans="1:28" ht="15" x14ac:dyDescent="0.25">
      <c r="A77" s="3" t="s">
        <v>64</v>
      </c>
      <c r="B77" s="37" t="s">
        <v>589</v>
      </c>
      <c r="C77" s="7"/>
      <c r="E77" s="3"/>
      <c r="F77" s="3">
        <v>1872740</v>
      </c>
      <c r="G77" s="3">
        <v>1872842</v>
      </c>
      <c r="H77" s="4" t="s">
        <v>284</v>
      </c>
      <c r="I77" s="4" t="s">
        <v>285</v>
      </c>
      <c r="J77" s="3" t="s">
        <v>679</v>
      </c>
      <c r="K77" s="2">
        <f t="shared" si="2"/>
        <v>103</v>
      </c>
      <c r="L77" s="2">
        <v>0</v>
      </c>
      <c r="M77" s="2">
        <v>0</v>
      </c>
      <c r="N77" s="2">
        <v>0</v>
      </c>
      <c r="O77" s="2"/>
      <c r="P77" s="2">
        <v>0</v>
      </c>
      <c r="V77" s="2" t="s">
        <v>623</v>
      </c>
      <c r="X77" s="2" t="s">
        <v>624</v>
      </c>
      <c r="Y77" s="60">
        <v>14602901</v>
      </c>
      <c r="Z77" s="26" t="s">
        <v>468</v>
      </c>
      <c r="AB77" s="14"/>
    </row>
    <row r="78" spans="1:28" ht="15" x14ac:dyDescent="0.25">
      <c r="A78" s="11" t="s">
        <v>65</v>
      </c>
      <c r="B78" s="40" t="s">
        <v>590</v>
      </c>
      <c r="C78" s="15"/>
      <c r="D78" s="13"/>
      <c r="E78" s="11" t="s">
        <v>502</v>
      </c>
      <c r="F78" s="11">
        <v>3379213</v>
      </c>
      <c r="G78" s="11">
        <v>3379513</v>
      </c>
      <c r="H78" s="12" t="s">
        <v>286</v>
      </c>
      <c r="I78" s="12" t="s">
        <v>287</v>
      </c>
      <c r="J78" s="11" t="s">
        <v>696</v>
      </c>
      <c r="K78" s="13">
        <f t="shared" si="2"/>
        <v>301</v>
      </c>
      <c r="L78" s="13">
        <v>1.7</v>
      </c>
      <c r="M78" s="13">
        <v>0</v>
      </c>
      <c r="N78" s="13">
        <v>0</v>
      </c>
      <c r="O78" s="13"/>
      <c r="P78" s="13">
        <v>0</v>
      </c>
      <c r="Q78" s="13"/>
      <c r="R78" s="13"/>
      <c r="S78" s="13"/>
      <c r="T78" s="13"/>
      <c r="U78" s="13"/>
      <c r="V78" s="13" t="s">
        <v>623</v>
      </c>
      <c r="W78" s="13"/>
      <c r="X78" s="13" t="s">
        <v>623</v>
      </c>
      <c r="Y78" s="59">
        <v>14602901</v>
      </c>
      <c r="Z78" s="59">
        <v>25661987</v>
      </c>
      <c r="AA78" s="13"/>
    </row>
    <row r="79" spans="1:28" ht="15" x14ac:dyDescent="0.25">
      <c r="A79" s="3" t="s">
        <v>95</v>
      </c>
      <c r="B79" s="38" t="s">
        <v>95</v>
      </c>
      <c r="C79" s="4"/>
      <c r="E79" s="19"/>
      <c r="F79" s="3">
        <v>41629</v>
      </c>
      <c r="G79" s="3">
        <v>41707</v>
      </c>
      <c r="H79" s="4" t="s">
        <v>349</v>
      </c>
      <c r="I79" s="4" t="s">
        <v>350</v>
      </c>
      <c r="J79" s="19" t="s">
        <v>682</v>
      </c>
      <c r="K79" s="2">
        <f t="shared" si="2"/>
        <v>79</v>
      </c>
      <c r="L79" s="2">
        <v>5.5</v>
      </c>
      <c r="M79" s="9">
        <v>4.3434078222978139</v>
      </c>
      <c r="N79" s="2">
        <v>0</v>
      </c>
      <c r="O79" s="2"/>
      <c r="P79" s="2">
        <v>0</v>
      </c>
      <c r="Q79" s="2" t="s">
        <v>713</v>
      </c>
      <c r="V79" s="13" t="s">
        <v>623</v>
      </c>
    </row>
    <row r="80" spans="1:28" ht="15" x14ac:dyDescent="0.25">
      <c r="A80" s="3" t="s">
        <v>96</v>
      </c>
      <c r="B80" s="38" t="s">
        <v>96</v>
      </c>
      <c r="C80" s="4"/>
      <c r="E80" s="19"/>
      <c r="F80" s="3">
        <v>350914</v>
      </c>
      <c r="G80" s="3">
        <v>351100</v>
      </c>
      <c r="H80" s="4" t="s">
        <v>351</v>
      </c>
      <c r="I80" s="4" t="s">
        <v>352</v>
      </c>
      <c r="J80" s="3" t="s">
        <v>679</v>
      </c>
      <c r="K80" s="2">
        <f t="shared" si="2"/>
        <v>187</v>
      </c>
      <c r="L80" s="2">
        <v>0</v>
      </c>
      <c r="M80" s="2">
        <v>0</v>
      </c>
      <c r="N80" s="2">
        <v>0</v>
      </c>
      <c r="O80" s="2"/>
      <c r="P80" s="2">
        <v>0</v>
      </c>
      <c r="V80" s="13" t="s">
        <v>623</v>
      </c>
      <c r="Z80" s="26" t="s">
        <v>468</v>
      </c>
    </row>
    <row r="81" spans="1:26" ht="15" x14ac:dyDescent="0.25">
      <c r="A81" s="3" t="s">
        <v>97</v>
      </c>
      <c r="B81" s="38" t="s">
        <v>97</v>
      </c>
      <c r="C81" s="4"/>
      <c r="E81" s="3"/>
      <c r="F81" s="3">
        <v>1062745</v>
      </c>
      <c r="G81" s="3">
        <v>1062806</v>
      </c>
      <c r="H81" s="4" t="s">
        <v>353</v>
      </c>
      <c r="I81" s="4" t="s">
        <v>354</v>
      </c>
      <c r="J81" s="3" t="s">
        <v>683</v>
      </c>
      <c r="K81" s="2">
        <f t="shared" si="2"/>
        <v>62</v>
      </c>
      <c r="L81" s="2">
        <v>0</v>
      </c>
      <c r="M81" s="2">
        <v>0</v>
      </c>
      <c r="N81" s="2">
        <v>5.7</v>
      </c>
      <c r="O81" s="2"/>
      <c r="P81" s="2">
        <v>0</v>
      </c>
      <c r="V81" s="13" t="s">
        <v>623</v>
      </c>
      <c r="Y81" s="29">
        <v>22538806</v>
      </c>
      <c r="Z81" s="26" t="s">
        <v>468</v>
      </c>
    </row>
    <row r="82" spans="1:26" ht="15" x14ac:dyDescent="0.25">
      <c r="A82" s="3" t="s">
        <v>98</v>
      </c>
      <c r="B82" s="38" t="s">
        <v>98</v>
      </c>
      <c r="C82" s="4"/>
      <c r="E82" s="3"/>
      <c r="F82" s="3">
        <v>1252560</v>
      </c>
      <c r="G82" s="3">
        <v>1252626</v>
      </c>
      <c r="H82" s="4" t="s">
        <v>343</v>
      </c>
      <c r="I82" s="4" t="s">
        <v>344</v>
      </c>
      <c r="J82" s="3" t="s">
        <v>687</v>
      </c>
      <c r="K82" s="2">
        <f t="shared" si="2"/>
        <v>67</v>
      </c>
      <c r="L82" s="2">
        <v>0</v>
      </c>
      <c r="M82" s="2">
        <v>0</v>
      </c>
      <c r="N82" s="2">
        <v>0</v>
      </c>
      <c r="O82" s="2"/>
      <c r="P82" s="2">
        <v>0</v>
      </c>
      <c r="V82" s="13" t="s">
        <v>623</v>
      </c>
      <c r="Z82" s="26" t="s">
        <v>468</v>
      </c>
    </row>
    <row r="83" spans="1:26" ht="15" x14ac:dyDescent="0.25">
      <c r="A83" s="3" t="s">
        <v>99</v>
      </c>
      <c r="B83" s="38" t="s">
        <v>99</v>
      </c>
      <c r="C83" s="4"/>
      <c r="E83" s="3"/>
      <c r="F83" s="3">
        <v>1643465</v>
      </c>
      <c r="G83" s="3">
        <v>1643658</v>
      </c>
      <c r="H83" s="4" t="s">
        <v>355</v>
      </c>
      <c r="I83" s="4" t="s">
        <v>356</v>
      </c>
      <c r="J83" s="3" t="s">
        <v>678</v>
      </c>
      <c r="K83" s="2">
        <f t="shared" si="2"/>
        <v>194</v>
      </c>
      <c r="L83" s="2">
        <v>2.8</v>
      </c>
      <c r="M83" s="9">
        <v>2.2630344058337939</v>
      </c>
      <c r="N83" s="2">
        <v>0</v>
      </c>
      <c r="O83" s="2"/>
      <c r="P83" s="2">
        <v>0</v>
      </c>
      <c r="Q83" s="2" t="s">
        <v>713</v>
      </c>
      <c r="V83" s="13" t="s">
        <v>623</v>
      </c>
      <c r="Y83" s="29">
        <v>22538806</v>
      </c>
      <c r="Z83" s="26" t="s">
        <v>468</v>
      </c>
    </row>
    <row r="84" spans="1:26" ht="15" x14ac:dyDescent="0.25">
      <c r="A84" s="3" t="s">
        <v>100</v>
      </c>
      <c r="B84" s="38" t="s">
        <v>100</v>
      </c>
      <c r="C84" s="4"/>
      <c r="E84" s="3"/>
      <c r="F84" s="3">
        <v>2222979</v>
      </c>
      <c r="G84" s="3">
        <v>2223134</v>
      </c>
      <c r="H84" s="4" t="s">
        <v>357</v>
      </c>
      <c r="I84" s="4" t="s">
        <v>358</v>
      </c>
      <c r="J84" s="19" t="s">
        <v>682</v>
      </c>
      <c r="K84" s="2">
        <f t="shared" si="2"/>
        <v>156</v>
      </c>
      <c r="L84" s="2">
        <v>4.5</v>
      </c>
      <c r="M84" s="9">
        <v>5.5939512839484111</v>
      </c>
      <c r="N84" s="2">
        <v>0</v>
      </c>
      <c r="O84" s="2"/>
      <c r="P84" s="2">
        <v>0</v>
      </c>
      <c r="Q84" s="2" t="s">
        <v>713</v>
      </c>
      <c r="V84" s="13" t="s">
        <v>623</v>
      </c>
      <c r="Y84" s="29">
        <v>22538806</v>
      </c>
      <c r="Z84" s="26" t="s">
        <v>468</v>
      </c>
    </row>
    <row r="85" spans="1:26" ht="15" x14ac:dyDescent="0.25">
      <c r="A85" s="3" t="s">
        <v>101</v>
      </c>
      <c r="B85" s="38" t="s">
        <v>101</v>
      </c>
      <c r="C85" s="4"/>
      <c r="E85" s="3"/>
      <c r="F85" s="3">
        <v>2760372</v>
      </c>
      <c r="G85" s="3">
        <v>2760451</v>
      </c>
      <c r="H85" s="4" t="s">
        <v>218</v>
      </c>
      <c r="I85" s="4" t="s">
        <v>219</v>
      </c>
      <c r="J85" s="19" t="s">
        <v>679</v>
      </c>
      <c r="K85" s="2">
        <f t="shared" si="2"/>
        <v>80</v>
      </c>
      <c r="L85" s="2">
        <v>0</v>
      </c>
      <c r="M85" s="2">
        <v>0</v>
      </c>
      <c r="N85" s="2">
        <v>0</v>
      </c>
      <c r="O85" s="2"/>
      <c r="P85" s="2">
        <v>0</v>
      </c>
      <c r="V85" s="13" t="s">
        <v>623</v>
      </c>
      <c r="Y85" s="29">
        <v>22538806</v>
      </c>
      <c r="Z85" s="26" t="s">
        <v>468</v>
      </c>
    </row>
    <row r="86" spans="1:26" ht="15" x14ac:dyDescent="0.25">
      <c r="A86" s="19" t="s">
        <v>102</v>
      </c>
      <c r="B86" s="41" t="s">
        <v>102</v>
      </c>
      <c r="C86" s="22"/>
      <c r="E86" s="3" t="s">
        <v>511</v>
      </c>
      <c r="F86" s="3">
        <v>4559883</v>
      </c>
      <c r="G86" s="3">
        <v>4559976</v>
      </c>
      <c r="H86" s="4" t="s">
        <v>359</v>
      </c>
      <c r="I86" s="4" t="s">
        <v>360</v>
      </c>
      <c r="J86" s="19" t="s">
        <v>679</v>
      </c>
      <c r="K86" s="2">
        <f t="shared" si="2"/>
        <v>94</v>
      </c>
      <c r="L86" s="2">
        <v>4.9000000000000004</v>
      </c>
      <c r="M86" s="2">
        <v>0</v>
      </c>
      <c r="N86" s="2">
        <v>0</v>
      </c>
      <c r="O86" s="2"/>
      <c r="P86" s="2">
        <v>0</v>
      </c>
      <c r="V86" s="13" t="s">
        <v>623</v>
      </c>
      <c r="Y86" s="29">
        <v>22538806</v>
      </c>
      <c r="Z86" s="26" t="s">
        <v>468</v>
      </c>
    </row>
    <row r="87" spans="1:26" ht="15" x14ac:dyDescent="0.25">
      <c r="A87" s="3" t="s">
        <v>103</v>
      </c>
      <c r="B87" s="38" t="s">
        <v>103</v>
      </c>
      <c r="C87" s="4"/>
      <c r="E87" s="3"/>
      <c r="F87" s="3">
        <v>1292957</v>
      </c>
      <c r="G87" s="3">
        <v>1293012</v>
      </c>
      <c r="H87" s="4" t="s">
        <v>361</v>
      </c>
      <c r="I87" s="4" t="s">
        <v>362</v>
      </c>
      <c r="J87" s="3" t="s">
        <v>682</v>
      </c>
      <c r="K87" s="2">
        <f t="shared" si="2"/>
        <v>56</v>
      </c>
      <c r="L87" s="2">
        <v>0</v>
      </c>
      <c r="M87" s="2">
        <v>0</v>
      </c>
      <c r="N87" s="2">
        <v>4.8</v>
      </c>
      <c r="O87" s="2"/>
      <c r="P87" s="2">
        <v>4.4000000000000004</v>
      </c>
      <c r="V87" s="13" t="s">
        <v>623</v>
      </c>
      <c r="Y87" s="29">
        <v>22538806</v>
      </c>
      <c r="Z87" s="26" t="s">
        <v>468</v>
      </c>
    </row>
    <row r="88" spans="1:26" ht="15" x14ac:dyDescent="0.25">
      <c r="A88" s="3" t="s">
        <v>104</v>
      </c>
      <c r="B88" s="38" t="s">
        <v>104</v>
      </c>
      <c r="C88" s="4"/>
      <c r="E88" s="3"/>
      <c r="F88" s="3">
        <v>1448718</v>
      </c>
      <c r="G88" s="3">
        <v>1448790</v>
      </c>
      <c r="H88" s="4" t="s">
        <v>363</v>
      </c>
      <c r="I88" s="4" t="s">
        <v>363</v>
      </c>
      <c r="J88" s="3" t="s">
        <v>683</v>
      </c>
      <c r="K88" s="2">
        <f t="shared" si="2"/>
        <v>73</v>
      </c>
      <c r="L88" s="2">
        <v>0</v>
      </c>
      <c r="M88" s="2">
        <v>0</v>
      </c>
      <c r="N88" s="2">
        <v>0</v>
      </c>
      <c r="O88" s="2"/>
      <c r="P88" s="2">
        <v>0</v>
      </c>
      <c r="V88" s="13" t="s">
        <v>623</v>
      </c>
      <c r="Y88" s="29">
        <v>22538806</v>
      </c>
      <c r="Z88" s="26" t="s">
        <v>468</v>
      </c>
    </row>
    <row r="89" spans="1:26" ht="15" x14ac:dyDescent="0.25">
      <c r="A89" s="3" t="s">
        <v>105</v>
      </c>
      <c r="B89" s="38" t="s">
        <v>105</v>
      </c>
      <c r="C89" s="4"/>
      <c r="E89" s="3" t="s">
        <v>512</v>
      </c>
      <c r="F89" s="3">
        <v>1789382</v>
      </c>
      <c r="G89" s="3">
        <v>1789602</v>
      </c>
      <c r="H89" s="4" t="s">
        <v>364</v>
      </c>
      <c r="I89" s="4" t="s">
        <v>365</v>
      </c>
      <c r="J89" s="3" t="s">
        <v>683</v>
      </c>
      <c r="K89" s="2">
        <f t="shared" si="2"/>
        <v>221</v>
      </c>
      <c r="L89" s="2">
        <v>0</v>
      </c>
      <c r="M89" s="9">
        <v>3.8278190246173196</v>
      </c>
      <c r="N89" s="2">
        <v>0</v>
      </c>
      <c r="O89" s="2"/>
      <c r="P89" s="2">
        <v>0</v>
      </c>
      <c r="V89" s="13" t="s">
        <v>623</v>
      </c>
      <c r="Y89" s="29">
        <v>22538806</v>
      </c>
      <c r="Z89" s="26" t="s">
        <v>468</v>
      </c>
    </row>
    <row r="90" spans="1:26" x14ac:dyDescent="0.25">
      <c r="A90" s="3" t="s">
        <v>767</v>
      </c>
      <c r="B90" s="38" t="s">
        <v>767</v>
      </c>
      <c r="F90" s="3">
        <v>1992503</v>
      </c>
      <c r="G90" s="3">
        <v>1992663</v>
      </c>
      <c r="H90" s="4" t="s">
        <v>768</v>
      </c>
      <c r="I90" s="2" t="s">
        <v>769</v>
      </c>
      <c r="J90" s="3" t="s">
        <v>679</v>
      </c>
      <c r="K90" s="2">
        <f>G90-F90</f>
        <v>160</v>
      </c>
      <c r="V90" s="13" t="s">
        <v>623</v>
      </c>
      <c r="Y90" s="29">
        <v>22538806</v>
      </c>
      <c r="Z90" s="26" t="s">
        <v>468</v>
      </c>
    </row>
    <row r="91" spans="1:26" ht="15" x14ac:dyDescent="0.25">
      <c r="A91" s="3" t="s">
        <v>106</v>
      </c>
      <c r="B91" s="38" t="s">
        <v>106</v>
      </c>
      <c r="C91" s="4"/>
      <c r="E91" s="3" t="s">
        <v>513</v>
      </c>
      <c r="F91" s="3">
        <v>2070802</v>
      </c>
      <c r="G91" s="3">
        <v>2070885</v>
      </c>
      <c r="H91" s="4" t="s">
        <v>366</v>
      </c>
      <c r="I91" s="4" t="s">
        <v>366</v>
      </c>
      <c r="J91" s="3" t="s">
        <v>679</v>
      </c>
      <c r="K91" s="2">
        <f t="shared" ref="K91:K126" si="3">(G91-F91)+1</f>
        <v>84</v>
      </c>
      <c r="L91" s="2">
        <v>0</v>
      </c>
      <c r="M91" s="2">
        <v>0</v>
      </c>
      <c r="N91" s="2">
        <v>2.9</v>
      </c>
      <c r="O91" s="2"/>
      <c r="P91" s="2">
        <v>0</v>
      </c>
      <c r="V91" s="13" t="s">
        <v>623</v>
      </c>
      <c r="Y91" s="29">
        <v>22538806</v>
      </c>
      <c r="Z91" s="26" t="s">
        <v>468</v>
      </c>
    </row>
    <row r="92" spans="1:26" ht="15" x14ac:dyDescent="0.25">
      <c r="A92" s="3" t="s">
        <v>107</v>
      </c>
      <c r="B92" s="38" t="s">
        <v>107</v>
      </c>
      <c r="C92" s="4"/>
      <c r="E92" s="3" t="s">
        <v>514</v>
      </c>
      <c r="F92" s="3">
        <v>2319950</v>
      </c>
      <c r="G92" s="3">
        <v>2320037</v>
      </c>
      <c r="H92" s="4" t="s">
        <v>367</v>
      </c>
      <c r="I92" s="4" t="s">
        <v>368</v>
      </c>
      <c r="J92" s="3" t="s">
        <v>679</v>
      </c>
      <c r="K92" s="2">
        <f t="shared" si="3"/>
        <v>88</v>
      </c>
      <c r="L92" s="2">
        <v>0</v>
      </c>
      <c r="M92" s="9">
        <v>2.4594316186372973</v>
      </c>
      <c r="N92" s="2">
        <v>0</v>
      </c>
      <c r="O92" s="2"/>
      <c r="P92" s="2">
        <v>0</v>
      </c>
      <c r="V92" s="13" t="s">
        <v>623</v>
      </c>
      <c r="Y92" s="29">
        <v>22538806</v>
      </c>
      <c r="Z92" s="26" t="s">
        <v>468</v>
      </c>
    </row>
    <row r="93" spans="1:26" ht="15" x14ac:dyDescent="0.25">
      <c r="A93" s="3" t="s">
        <v>108</v>
      </c>
      <c r="B93" s="38" t="s">
        <v>108</v>
      </c>
      <c r="C93" s="4"/>
      <c r="E93" s="3"/>
      <c r="F93" s="3">
        <v>2729634</v>
      </c>
      <c r="G93" s="3">
        <v>2729701</v>
      </c>
      <c r="H93" s="4" t="s">
        <v>369</v>
      </c>
      <c r="I93" s="4" t="s">
        <v>370</v>
      </c>
      <c r="J93" s="3" t="s">
        <v>687</v>
      </c>
      <c r="K93" s="2">
        <f t="shared" si="3"/>
        <v>68</v>
      </c>
      <c r="L93" s="2">
        <v>0</v>
      </c>
      <c r="M93" s="2">
        <v>0</v>
      </c>
      <c r="N93" s="2">
        <v>0</v>
      </c>
      <c r="O93" s="2"/>
      <c r="P93" s="2">
        <v>0</v>
      </c>
      <c r="V93" s="13" t="s">
        <v>623</v>
      </c>
      <c r="Z93" s="26" t="s">
        <v>468</v>
      </c>
    </row>
    <row r="94" spans="1:26" ht="15" x14ac:dyDescent="0.25">
      <c r="A94" s="3" t="s">
        <v>109</v>
      </c>
      <c r="B94" s="38" t="s">
        <v>109</v>
      </c>
      <c r="C94" s="4"/>
      <c r="E94" s="3"/>
      <c r="F94" s="3">
        <v>2747046</v>
      </c>
      <c r="G94" s="3">
        <v>2747185</v>
      </c>
      <c r="H94" s="4" t="s">
        <v>371</v>
      </c>
      <c r="I94" s="4" t="s">
        <v>372</v>
      </c>
      <c r="J94" s="3" t="s">
        <v>684</v>
      </c>
      <c r="K94" s="2">
        <f t="shared" si="3"/>
        <v>140</v>
      </c>
      <c r="L94" s="2">
        <v>0</v>
      </c>
      <c r="M94" s="2">
        <v>0</v>
      </c>
      <c r="N94" s="2">
        <v>0</v>
      </c>
      <c r="O94" s="2"/>
      <c r="P94" s="2">
        <v>0</v>
      </c>
      <c r="V94" s="13" t="s">
        <v>623</v>
      </c>
      <c r="Y94" s="29">
        <v>22538806</v>
      </c>
      <c r="Z94" s="26" t="s">
        <v>468</v>
      </c>
    </row>
    <row r="95" spans="1:26" ht="15" x14ac:dyDescent="0.25">
      <c r="A95" s="3" t="s">
        <v>110</v>
      </c>
      <c r="B95" s="38" t="s">
        <v>110</v>
      </c>
      <c r="C95" s="4"/>
      <c r="E95" s="3" t="s">
        <v>515</v>
      </c>
      <c r="F95" s="3">
        <v>2767704</v>
      </c>
      <c r="G95" s="3">
        <v>2767766</v>
      </c>
      <c r="H95" s="4" t="s">
        <v>373</v>
      </c>
      <c r="I95" s="4" t="s">
        <v>374</v>
      </c>
      <c r="J95" s="3" t="s">
        <v>678</v>
      </c>
      <c r="K95" s="2">
        <f t="shared" si="3"/>
        <v>63</v>
      </c>
      <c r="L95" s="2">
        <v>0</v>
      </c>
      <c r="M95" s="2">
        <v>0</v>
      </c>
      <c r="N95" s="2">
        <v>4.2</v>
      </c>
      <c r="O95" s="2"/>
      <c r="P95" s="2">
        <v>0</v>
      </c>
      <c r="V95" s="13" t="s">
        <v>623</v>
      </c>
      <c r="Y95" s="29">
        <v>22538806</v>
      </c>
      <c r="Z95" s="26" t="s">
        <v>468</v>
      </c>
    </row>
    <row r="96" spans="1:26" ht="15" x14ac:dyDescent="0.25">
      <c r="A96" s="3" t="s">
        <v>111</v>
      </c>
      <c r="B96" s="38" t="s">
        <v>111</v>
      </c>
      <c r="C96" s="4"/>
      <c r="E96" s="3"/>
      <c r="F96" s="3">
        <v>2770951</v>
      </c>
      <c r="G96" s="3">
        <v>2771060</v>
      </c>
      <c r="H96" s="4" t="s">
        <v>375</v>
      </c>
      <c r="I96" s="4" t="s">
        <v>376</v>
      </c>
      <c r="J96" s="3" t="s">
        <v>683</v>
      </c>
      <c r="K96" s="2">
        <f t="shared" si="3"/>
        <v>110</v>
      </c>
      <c r="L96" s="2">
        <v>0</v>
      </c>
      <c r="M96" s="9">
        <v>2.1043366598147357</v>
      </c>
      <c r="N96" s="2">
        <v>0</v>
      </c>
      <c r="O96" s="2"/>
      <c r="P96" s="2">
        <v>0</v>
      </c>
      <c r="V96" s="13" t="s">
        <v>623</v>
      </c>
      <c r="Y96" s="29">
        <v>22538806</v>
      </c>
      <c r="Z96" s="26" t="s">
        <v>468</v>
      </c>
    </row>
    <row r="97" spans="1:27" ht="15" x14ac:dyDescent="0.25">
      <c r="A97" s="3" t="s">
        <v>112</v>
      </c>
      <c r="B97" s="38" t="s">
        <v>112</v>
      </c>
      <c r="C97" s="4"/>
      <c r="E97" s="3" t="s">
        <v>516</v>
      </c>
      <c r="F97" s="3">
        <v>4403810</v>
      </c>
      <c r="G97" s="3">
        <v>4404049</v>
      </c>
      <c r="H97" s="4" t="s">
        <v>377</v>
      </c>
      <c r="I97" s="4" t="s">
        <v>378</v>
      </c>
      <c r="J97" s="3" t="s">
        <v>679</v>
      </c>
      <c r="K97" s="2">
        <f t="shared" si="3"/>
        <v>240</v>
      </c>
      <c r="L97" s="2">
        <v>0</v>
      </c>
      <c r="M97" s="2">
        <v>0</v>
      </c>
      <c r="N97" s="2">
        <v>3.7</v>
      </c>
      <c r="O97" s="2"/>
      <c r="P97" s="2">
        <v>0</v>
      </c>
      <c r="V97" s="13" t="s">
        <v>623</v>
      </c>
      <c r="Y97" s="3">
        <v>18725932</v>
      </c>
      <c r="Z97" s="26" t="s">
        <v>468</v>
      </c>
    </row>
    <row r="98" spans="1:27" ht="15" x14ac:dyDescent="0.25">
      <c r="A98" s="3" t="s">
        <v>73</v>
      </c>
      <c r="B98" s="38" t="s">
        <v>73</v>
      </c>
      <c r="C98" s="4"/>
      <c r="E98" s="19"/>
      <c r="F98" s="3">
        <v>1282503</v>
      </c>
      <c r="G98" s="3">
        <v>1282686</v>
      </c>
      <c r="H98" s="4" t="s">
        <v>304</v>
      </c>
      <c r="I98" s="4" t="s">
        <v>305</v>
      </c>
      <c r="J98" s="3" t="s">
        <v>683</v>
      </c>
      <c r="K98" s="2">
        <f t="shared" si="3"/>
        <v>184</v>
      </c>
      <c r="L98" s="2">
        <v>0</v>
      </c>
      <c r="M98" s="2">
        <v>0</v>
      </c>
      <c r="N98" s="2">
        <v>0</v>
      </c>
      <c r="O98" s="2"/>
      <c r="P98" s="2">
        <v>0</v>
      </c>
      <c r="V98" s="13" t="s">
        <v>623</v>
      </c>
      <c r="Y98" s="45" t="s">
        <v>784</v>
      </c>
      <c r="Z98" s="26" t="s">
        <v>468</v>
      </c>
      <c r="AA98" s="46"/>
    </row>
    <row r="99" spans="1:27" ht="15" x14ac:dyDescent="0.25">
      <c r="A99" s="3" t="s">
        <v>113</v>
      </c>
      <c r="B99" s="38" t="s">
        <v>113</v>
      </c>
      <c r="C99" s="4"/>
      <c r="E99" s="3" t="s">
        <v>517</v>
      </c>
      <c r="F99" s="3">
        <v>3633247</v>
      </c>
      <c r="G99" s="3">
        <v>3633422</v>
      </c>
      <c r="H99" s="4" t="s">
        <v>379</v>
      </c>
      <c r="I99" s="4" t="s">
        <v>380</v>
      </c>
      <c r="J99" s="3" t="s">
        <v>683</v>
      </c>
      <c r="K99" s="2">
        <f t="shared" si="3"/>
        <v>176</v>
      </c>
      <c r="L99" s="2">
        <v>0</v>
      </c>
      <c r="M99" s="2">
        <v>0</v>
      </c>
      <c r="N99" s="2">
        <v>0</v>
      </c>
      <c r="O99" s="2"/>
      <c r="P99" s="2">
        <v>0</v>
      </c>
      <c r="V99" s="13" t="s">
        <v>623</v>
      </c>
      <c r="Y99" s="20">
        <v>22538806</v>
      </c>
      <c r="Z99" s="26" t="s">
        <v>468</v>
      </c>
    </row>
    <row r="100" spans="1:27" ht="15" x14ac:dyDescent="0.25">
      <c r="A100" s="3" t="s">
        <v>114</v>
      </c>
      <c r="B100" s="38" t="s">
        <v>114</v>
      </c>
      <c r="C100" s="4"/>
      <c r="E100" s="3"/>
      <c r="F100" s="3">
        <v>4356616</v>
      </c>
      <c r="G100" s="3">
        <v>4356686</v>
      </c>
      <c r="H100" s="4" t="s">
        <v>381</v>
      </c>
      <c r="I100" s="4" t="s">
        <v>382</v>
      </c>
      <c r="J100" s="3" t="s">
        <v>678</v>
      </c>
      <c r="K100" s="2">
        <f t="shared" si="3"/>
        <v>71</v>
      </c>
      <c r="L100" s="2">
        <v>0</v>
      </c>
      <c r="M100" s="2">
        <v>0</v>
      </c>
      <c r="N100" s="2">
        <v>0</v>
      </c>
      <c r="O100" s="2"/>
      <c r="P100" s="2">
        <v>0</v>
      </c>
      <c r="V100" s="13" t="s">
        <v>623</v>
      </c>
      <c r="Y100" s="20">
        <v>22538806</v>
      </c>
      <c r="Z100" s="26" t="s">
        <v>468</v>
      </c>
    </row>
    <row r="101" spans="1:27" ht="15" x14ac:dyDescent="0.25">
      <c r="A101" s="3" t="s">
        <v>115</v>
      </c>
      <c r="B101" s="38" t="s">
        <v>115</v>
      </c>
      <c r="C101" s="4"/>
      <c r="E101" s="3" t="s">
        <v>518</v>
      </c>
      <c r="F101" s="3">
        <v>1345903</v>
      </c>
      <c r="G101" s="3">
        <v>1345970</v>
      </c>
      <c r="H101" s="4" t="s">
        <v>383</v>
      </c>
      <c r="I101" s="4" t="s">
        <v>384</v>
      </c>
      <c r="J101" s="3" t="s">
        <v>684</v>
      </c>
      <c r="K101" s="2">
        <f t="shared" si="3"/>
        <v>68</v>
      </c>
      <c r="L101" s="2">
        <v>0</v>
      </c>
      <c r="M101" s="2">
        <v>0</v>
      </c>
      <c r="N101" s="2">
        <v>5.4</v>
      </c>
      <c r="O101" s="2"/>
      <c r="P101" s="2">
        <v>0</v>
      </c>
      <c r="V101" s="13" t="s">
        <v>623</v>
      </c>
      <c r="Y101" s="20">
        <v>22538806</v>
      </c>
      <c r="Z101" s="26" t="s">
        <v>468</v>
      </c>
    </row>
    <row r="102" spans="1:27" ht="15" x14ac:dyDescent="0.25">
      <c r="A102" s="3" t="s">
        <v>116</v>
      </c>
      <c r="B102" s="38" t="s">
        <v>116</v>
      </c>
      <c r="C102" s="4"/>
      <c r="E102" s="3"/>
      <c r="F102" s="3">
        <v>2133038</v>
      </c>
      <c r="G102" s="3">
        <v>2133100</v>
      </c>
      <c r="H102" s="4" t="s">
        <v>385</v>
      </c>
      <c r="I102" s="4" t="s">
        <v>386</v>
      </c>
      <c r="J102" s="3" t="s">
        <v>701</v>
      </c>
      <c r="K102" s="2">
        <f t="shared" si="3"/>
        <v>63</v>
      </c>
      <c r="L102" s="2">
        <v>4.3</v>
      </c>
      <c r="M102" s="2">
        <v>0</v>
      </c>
      <c r="N102" s="2">
        <v>6.6</v>
      </c>
      <c r="O102" s="2"/>
      <c r="P102" s="2">
        <v>0</v>
      </c>
      <c r="V102" s="13" t="s">
        <v>623</v>
      </c>
      <c r="Y102" s="3">
        <v>30602583</v>
      </c>
      <c r="Z102" s="26" t="s">
        <v>468</v>
      </c>
    </row>
    <row r="103" spans="1:27" ht="15" x14ac:dyDescent="0.25">
      <c r="A103" s="3" t="s">
        <v>117</v>
      </c>
      <c r="B103" s="38" t="s">
        <v>117</v>
      </c>
      <c r="C103" s="4"/>
      <c r="E103" s="3" t="s">
        <v>519</v>
      </c>
      <c r="F103" s="3">
        <v>2897019</v>
      </c>
      <c r="G103" s="3">
        <v>2897102</v>
      </c>
      <c r="H103" s="4" t="s">
        <v>387</v>
      </c>
      <c r="I103" s="4" t="s">
        <v>387</v>
      </c>
      <c r="J103" s="3" t="s">
        <v>682</v>
      </c>
      <c r="K103" s="2">
        <f t="shared" si="3"/>
        <v>84</v>
      </c>
      <c r="L103" s="2">
        <v>0</v>
      </c>
      <c r="M103" s="2">
        <v>0</v>
      </c>
      <c r="N103" s="2">
        <v>0</v>
      </c>
      <c r="O103" s="2"/>
      <c r="P103" s="2">
        <v>0</v>
      </c>
      <c r="V103" s="13" t="s">
        <v>623</v>
      </c>
      <c r="Z103" s="26" t="s">
        <v>468</v>
      </c>
    </row>
    <row r="104" spans="1:27" ht="15" x14ac:dyDescent="0.25">
      <c r="A104" s="3" t="s">
        <v>119</v>
      </c>
      <c r="B104" s="38" t="s">
        <v>119</v>
      </c>
      <c r="C104" s="4"/>
      <c r="E104" s="19"/>
      <c r="F104" s="3">
        <v>2672473</v>
      </c>
      <c r="G104" s="3">
        <v>2672567</v>
      </c>
      <c r="H104" s="4" t="s">
        <v>261</v>
      </c>
      <c r="I104" s="4" t="s">
        <v>390</v>
      </c>
      <c r="J104" s="19" t="s">
        <v>687</v>
      </c>
      <c r="K104" s="2">
        <f t="shared" si="3"/>
        <v>95</v>
      </c>
      <c r="L104" s="2">
        <v>0</v>
      </c>
      <c r="M104" s="2">
        <v>0</v>
      </c>
      <c r="N104" s="2">
        <v>0</v>
      </c>
      <c r="O104" s="2"/>
      <c r="P104" s="2">
        <v>0</v>
      </c>
      <c r="V104" s="13" t="s">
        <v>623</v>
      </c>
      <c r="Y104" s="3">
        <v>22922465</v>
      </c>
      <c r="Z104" s="26" t="s">
        <v>468</v>
      </c>
    </row>
    <row r="105" spans="1:27" ht="15" x14ac:dyDescent="0.25">
      <c r="A105" s="3" t="s">
        <v>121</v>
      </c>
      <c r="B105" s="38" t="s">
        <v>121</v>
      </c>
      <c r="C105" s="4"/>
      <c r="E105" s="3" t="s">
        <v>521</v>
      </c>
      <c r="F105" s="3">
        <v>4475779</v>
      </c>
      <c r="G105" s="3">
        <v>4475869</v>
      </c>
      <c r="H105" s="4" t="s">
        <v>393</v>
      </c>
      <c r="I105" s="4" t="s">
        <v>394</v>
      </c>
      <c r="J105" s="19" t="s">
        <v>700</v>
      </c>
      <c r="K105" s="2">
        <f t="shared" si="3"/>
        <v>91</v>
      </c>
      <c r="L105" s="2">
        <v>2.8</v>
      </c>
      <c r="M105" s="9">
        <v>5.2441259432837297</v>
      </c>
      <c r="N105" s="2">
        <v>0</v>
      </c>
      <c r="O105" s="2"/>
      <c r="P105" s="2">
        <v>0</v>
      </c>
      <c r="Q105" s="2" t="s">
        <v>713</v>
      </c>
      <c r="T105" s="2" t="s">
        <v>651</v>
      </c>
      <c r="V105" s="13" t="s">
        <v>623</v>
      </c>
      <c r="X105" s="51" t="s">
        <v>624</v>
      </c>
      <c r="Y105" s="3">
        <v>18725932</v>
      </c>
      <c r="Z105" s="26" t="s">
        <v>468</v>
      </c>
    </row>
    <row r="106" spans="1:27" ht="15" x14ac:dyDescent="0.25">
      <c r="A106" s="3" t="s">
        <v>74</v>
      </c>
      <c r="B106" s="38" t="s">
        <v>74</v>
      </c>
      <c r="C106" s="4"/>
      <c r="E106" s="19"/>
      <c r="F106" s="3">
        <v>3215639</v>
      </c>
      <c r="G106" s="3">
        <v>3215781</v>
      </c>
      <c r="H106" s="4" t="s">
        <v>306</v>
      </c>
      <c r="I106" s="4" t="s">
        <v>307</v>
      </c>
      <c r="J106" s="3" t="s">
        <v>679</v>
      </c>
      <c r="K106" s="2">
        <f t="shared" si="3"/>
        <v>143</v>
      </c>
      <c r="L106" s="2">
        <v>4.7</v>
      </c>
      <c r="M106" s="9">
        <v>5.7279204545631996</v>
      </c>
      <c r="N106" s="2">
        <v>0</v>
      </c>
      <c r="O106" s="2"/>
      <c r="P106" s="2">
        <v>0</v>
      </c>
      <c r="Q106" s="2" t="s">
        <v>713</v>
      </c>
      <c r="V106" s="13" t="s">
        <v>623</v>
      </c>
      <c r="Y106" s="3">
        <v>18725932</v>
      </c>
      <c r="Z106" s="26" t="s">
        <v>468</v>
      </c>
    </row>
    <row r="107" spans="1:27" ht="15" x14ac:dyDescent="0.25">
      <c r="A107" s="45" t="s">
        <v>76</v>
      </c>
      <c r="B107" s="45" t="s">
        <v>76</v>
      </c>
      <c r="C107" s="21"/>
      <c r="E107" s="19"/>
      <c r="F107" s="3">
        <v>981624</v>
      </c>
      <c r="G107" s="3">
        <v>981711</v>
      </c>
      <c r="H107" s="4" t="s">
        <v>312</v>
      </c>
      <c r="I107" s="4" t="s">
        <v>313</v>
      </c>
      <c r="J107" s="3" t="s">
        <v>683</v>
      </c>
      <c r="K107" s="2">
        <f t="shared" si="3"/>
        <v>88</v>
      </c>
      <c r="L107" s="2">
        <v>0</v>
      </c>
      <c r="M107" s="2">
        <v>0</v>
      </c>
      <c r="N107" s="2">
        <v>0</v>
      </c>
      <c r="O107" s="2"/>
      <c r="P107" s="2">
        <v>0</v>
      </c>
      <c r="V107" s="13" t="s">
        <v>623</v>
      </c>
      <c r="Y107" s="3">
        <v>18725932</v>
      </c>
      <c r="Z107" s="26" t="s">
        <v>468</v>
      </c>
    </row>
    <row r="108" spans="1:27" ht="15" x14ac:dyDescent="0.25">
      <c r="A108" s="45" t="s">
        <v>77</v>
      </c>
      <c r="B108" s="45" t="s">
        <v>77</v>
      </c>
      <c r="C108" s="21"/>
      <c r="E108" s="19"/>
      <c r="F108" s="3">
        <v>1270920</v>
      </c>
      <c r="G108" s="3">
        <v>1271007</v>
      </c>
      <c r="H108" s="4" t="s">
        <v>314</v>
      </c>
      <c r="I108" s="4" t="s">
        <v>284</v>
      </c>
      <c r="J108" s="3" t="s">
        <v>683</v>
      </c>
      <c r="K108" s="2">
        <f t="shared" si="3"/>
        <v>88</v>
      </c>
      <c r="L108" s="2">
        <v>0</v>
      </c>
      <c r="M108" s="2">
        <v>0</v>
      </c>
      <c r="N108" s="2">
        <v>0</v>
      </c>
      <c r="O108" s="2"/>
      <c r="P108" s="2">
        <v>0</v>
      </c>
      <c r="V108" s="13" t="s">
        <v>623</v>
      </c>
      <c r="Y108" s="3">
        <v>18725932</v>
      </c>
      <c r="Z108" s="26" t="s">
        <v>468</v>
      </c>
    </row>
    <row r="109" spans="1:27" ht="15" x14ac:dyDescent="0.25">
      <c r="A109" s="45" t="s">
        <v>78</v>
      </c>
      <c r="B109" s="45" t="s">
        <v>78</v>
      </c>
      <c r="C109" s="21"/>
      <c r="E109" s="19" t="s">
        <v>505</v>
      </c>
      <c r="F109" s="3">
        <v>1872588</v>
      </c>
      <c r="G109" s="3">
        <v>1872675</v>
      </c>
      <c r="H109" s="4" t="s">
        <v>315</v>
      </c>
      <c r="I109" s="4" t="s">
        <v>285</v>
      </c>
      <c r="J109" s="3" t="s">
        <v>678</v>
      </c>
      <c r="K109" s="2">
        <f t="shared" si="3"/>
        <v>88</v>
      </c>
      <c r="L109" s="2">
        <v>0</v>
      </c>
      <c r="M109" s="2">
        <v>0</v>
      </c>
      <c r="N109" s="2">
        <v>0</v>
      </c>
      <c r="O109" s="2"/>
      <c r="P109" s="2">
        <v>0</v>
      </c>
      <c r="V109" s="13" t="s">
        <v>623</v>
      </c>
      <c r="Y109" s="3">
        <v>18725932</v>
      </c>
      <c r="Z109" s="26" t="s">
        <v>468</v>
      </c>
    </row>
    <row r="110" spans="1:27" ht="15" x14ac:dyDescent="0.25">
      <c r="A110" s="45" t="s">
        <v>79</v>
      </c>
      <c r="B110" s="45" t="s">
        <v>79</v>
      </c>
      <c r="C110" s="21"/>
      <c r="E110" s="3" t="s">
        <v>506</v>
      </c>
      <c r="F110" s="3">
        <v>2003753</v>
      </c>
      <c r="G110" s="3">
        <v>2003840</v>
      </c>
      <c r="H110" s="4" t="s">
        <v>316</v>
      </c>
      <c r="I110" s="4" t="s">
        <v>317</v>
      </c>
      <c r="J110" s="3" t="s">
        <v>678</v>
      </c>
      <c r="K110" s="2">
        <f t="shared" si="3"/>
        <v>88</v>
      </c>
      <c r="L110" s="2">
        <v>0</v>
      </c>
      <c r="M110" s="2">
        <v>0</v>
      </c>
      <c r="N110" s="2">
        <v>0</v>
      </c>
      <c r="O110" s="2"/>
      <c r="P110" s="2">
        <v>0</v>
      </c>
      <c r="V110" s="13" t="s">
        <v>623</v>
      </c>
      <c r="Y110" s="3">
        <v>18725932</v>
      </c>
      <c r="Z110" s="26" t="s">
        <v>468</v>
      </c>
    </row>
    <row r="111" spans="1:27" ht="15" x14ac:dyDescent="0.25">
      <c r="A111" s="45" t="s">
        <v>80</v>
      </c>
      <c r="B111" s="45" t="s">
        <v>80</v>
      </c>
      <c r="C111" s="21"/>
      <c r="E111" s="3" t="s">
        <v>507</v>
      </c>
      <c r="F111" s="3">
        <v>2577497</v>
      </c>
      <c r="G111" s="3">
        <v>2577584</v>
      </c>
      <c r="H111" s="4" t="s">
        <v>318</v>
      </c>
      <c r="I111" s="4" t="s">
        <v>319</v>
      </c>
      <c r="J111" s="3" t="s">
        <v>678</v>
      </c>
      <c r="K111" s="2">
        <f t="shared" si="3"/>
        <v>88</v>
      </c>
      <c r="L111" s="2">
        <v>0</v>
      </c>
      <c r="M111" s="2">
        <v>0</v>
      </c>
      <c r="N111" s="2">
        <v>0</v>
      </c>
      <c r="O111" s="2"/>
      <c r="P111" s="2">
        <v>0</v>
      </c>
      <c r="V111" s="13" t="s">
        <v>623</v>
      </c>
      <c r="Y111" s="3">
        <v>18725932</v>
      </c>
      <c r="Z111" s="26" t="s">
        <v>468</v>
      </c>
    </row>
    <row r="112" spans="1:27" ht="15" x14ac:dyDescent="0.25">
      <c r="A112" s="45" t="s">
        <v>81</v>
      </c>
      <c r="B112" s="45" t="s">
        <v>81</v>
      </c>
      <c r="C112" s="21"/>
      <c r="E112" s="19"/>
      <c r="F112" s="3">
        <v>3485887</v>
      </c>
      <c r="G112" s="3">
        <v>3485974</v>
      </c>
      <c r="H112" s="4" t="s">
        <v>320</v>
      </c>
      <c r="I112" s="4" t="s">
        <v>321</v>
      </c>
      <c r="J112" s="3" t="s">
        <v>678</v>
      </c>
      <c r="K112" s="2">
        <f t="shared" si="3"/>
        <v>88</v>
      </c>
      <c r="L112" s="2">
        <v>0</v>
      </c>
      <c r="M112" s="2">
        <v>0</v>
      </c>
      <c r="N112" s="2">
        <v>0</v>
      </c>
      <c r="O112" s="2"/>
      <c r="P112" s="2">
        <v>0</v>
      </c>
      <c r="V112" s="13" t="s">
        <v>623</v>
      </c>
      <c r="Z112" s="26" t="s">
        <v>468</v>
      </c>
    </row>
    <row r="113" spans="1:27" ht="15" x14ac:dyDescent="0.25">
      <c r="A113" s="45" t="s">
        <v>82</v>
      </c>
      <c r="B113" s="45" t="s">
        <v>82</v>
      </c>
      <c r="C113" s="21"/>
      <c r="E113" s="19"/>
      <c r="F113" s="3">
        <v>3657129</v>
      </c>
      <c r="G113" s="3">
        <v>3657216</v>
      </c>
      <c r="H113" s="4" t="s">
        <v>322</v>
      </c>
      <c r="I113" s="4" t="s">
        <v>323</v>
      </c>
      <c r="J113" s="3" t="s">
        <v>680</v>
      </c>
      <c r="K113" s="2">
        <f t="shared" si="3"/>
        <v>88</v>
      </c>
      <c r="L113" s="2">
        <v>0</v>
      </c>
      <c r="M113" s="2">
        <v>0</v>
      </c>
      <c r="N113" s="2">
        <v>0</v>
      </c>
      <c r="O113" s="2"/>
      <c r="P113" s="2">
        <v>0</v>
      </c>
      <c r="V113" s="13" t="s">
        <v>623</v>
      </c>
    </row>
    <row r="114" spans="1:27" ht="15" x14ac:dyDescent="0.25">
      <c r="A114" s="3" t="s">
        <v>83</v>
      </c>
      <c r="B114" s="38" t="s">
        <v>83</v>
      </c>
      <c r="C114" s="4"/>
      <c r="E114" s="19"/>
      <c r="F114" s="3">
        <v>1172561</v>
      </c>
      <c r="G114" s="3">
        <v>1172641</v>
      </c>
      <c r="H114" s="4" t="s">
        <v>324</v>
      </c>
      <c r="I114" s="4" t="s">
        <v>325</v>
      </c>
      <c r="J114" s="3" t="s">
        <v>679</v>
      </c>
      <c r="K114" s="2">
        <f t="shared" si="3"/>
        <v>81</v>
      </c>
      <c r="L114" s="2">
        <v>4.5</v>
      </c>
      <c r="M114" s="9">
        <v>4.3923174227787607</v>
      </c>
      <c r="N114" s="2">
        <v>0</v>
      </c>
      <c r="O114" s="2"/>
      <c r="P114" s="2">
        <v>0</v>
      </c>
      <c r="Q114" s="2" t="s">
        <v>713</v>
      </c>
      <c r="V114" s="13" t="s">
        <v>623</v>
      </c>
      <c r="Y114" s="45" t="s">
        <v>748</v>
      </c>
      <c r="Z114" s="26" t="s">
        <v>468</v>
      </c>
      <c r="AA114" s="46"/>
    </row>
    <row r="115" spans="1:27" ht="15" x14ac:dyDescent="0.25">
      <c r="A115" s="3" t="s">
        <v>84</v>
      </c>
      <c r="B115" s="38" t="s">
        <v>84</v>
      </c>
      <c r="C115" s="4"/>
      <c r="E115" s="19"/>
      <c r="F115" s="3">
        <v>1290590</v>
      </c>
      <c r="G115" s="3">
        <v>1290674</v>
      </c>
      <c r="H115" s="4" t="s">
        <v>326</v>
      </c>
      <c r="I115" s="4" t="s">
        <v>327</v>
      </c>
      <c r="J115" s="3" t="s">
        <v>687</v>
      </c>
      <c r="K115" s="2">
        <f t="shared" si="3"/>
        <v>85</v>
      </c>
      <c r="L115" s="2">
        <v>0</v>
      </c>
      <c r="M115" s="2">
        <v>0</v>
      </c>
      <c r="N115" s="2">
        <v>6.7</v>
      </c>
      <c r="O115" s="2"/>
      <c r="P115" s="2">
        <v>0</v>
      </c>
      <c r="V115" s="13" t="s">
        <v>623</v>
      </c>
      <c r="Y115" s="45" t="s">
        <v>748</v>
      </c>
      <c r="Z115" s="26" t="s">
        <v>468</v>
      </c>
    </row>
    <row r="116" spans="1:27" ht="15" x14ac:dyDescent="0.25">
      <c r="A116" s="3" t="s">
        <v>85</v>
      </c>
      <c r="B116" s="38" t="s">
        <v>85</v>
      </c>
      <c r="C116" s="4"/>
      <c r="E116" s="19"/>
      <c r="F116" s="3">
        <v>1376238</v>
      </c>
      <c r="G116" s="3">
        <v>1376364</v>
      </c>
      <c r="H116" s="4" t="s">
        <v>658</v>
      </c>
      <c r="I116" s="4" t="s">
        <v>328</v>
      </c>
      <c r="J116" s="3" t="s">
        <v>697</v>
      </c>
      <c r="K116" s="2">
        <f t="shared" si="3"/>
        <v>127</v>
      </c>
      <c r="L116" s="2">
        <v>0</v>
      </c>
      <c r="M116" s="2">
        <v>0</v>
      </c>
      <c r="N116" s="2">
        <v>8.1</v>
      </c>
      <c r="O116" s="2"/>
      <c r="P116" s="2">
        <v>0</v>
      </c>
      <c r="T116" s="32" t="s">
        <v>774</v>
      </c>
      <c r="V116" s="13" t="s">
        <v>623</v>
      </c>
      <c r="Y116" s="20" t="s">
        <v>748</v>
      </c>
      <c r="Z116" s="20">
        <v>30602583</v>
      </c>
    </row>
    <row r="117" spans="1:27" ht="15" x14ac:dyDescent="0.25">
      <c r="A117" s="3" t="s">
        <v>86</v>
      </c>
      <c r="B117" s="38" t="s">
        <v>86</v>
      </c>
      <c r="C117" s="4"/>
      <c r="E117" s="19"/>
      <c r="F117" s="3">
        <v>1462356</v>
      </c>
      <c r="G117" s="3">
        <v>1462446</v>
      </c>
      <c r="H117" s="4" t="s">
        <v>329</v>
      </c>
      <c r="I117" s="4" t="s">
        <v>330</v>
      </c>
      <c r="J117" s="3" t="s">
        <v>679</v>
      </c>
      <c r="K117" s="2">
        <f t="shared" si="3"/>
        <v>91</v>
      </c>
      <c r="L117" s="2">
        <v>3.4</v>
      </c>
      <c r="M117" s="9">
        <v>5.0312187306107212</v>
      </c>
      <c r="N117" s="2">
        <v>0</v>
      </c>
      <c r="O117" s="2"/>
      <c r="P117" s="2">
        <v>0</v>
      </c>
      <c r="Q117" s="2" t="s">
        <v>713</v>
      </c>
      <c r="V117" s="13" t="s">
        <v>623</v>
      </c>
      <c r="Z117" s="26" t="s">
        <v>468</v>
      </c>
    </row>
    <row r="118" spans="1:27" ht="15" x14ac:dyDescent="0.25">
      <c r="A118" s="3" t="s">
        <v>87</v>
      </c>
      <c r="B118" s="38" t="s">
        <v>87</v>
      </c>
      <c r="C118" s="4"/>
      <c r="E118" s="19"/>
      <c r="F118" s="3">
        <v>2240284</v>
      </c>
      <c r="G118" s="3">
        <v>2240365</v>
      </c>
      <c r="H118" s="4" t="s">
        <v>331</v>
      </c>
      <c r="I118" s="4" t="s">
        <v>332</v>
      </c>
      <c r="J118" s="3" t="s">
        <v>698</v>
      </c>
      <c r="K118" s="2">
        <f t="shared" si="3"/>
        <v>82</v>
      </c>
      <c r="L118" s="2">
        <v>4.7</v>
      </c>
      <c r="M118" s="9">
        <v>5.3146965256562861</v>
      </c>
      <c r="N118" s="2">
        <v>0</v>
      </c>
      <c r="O118" s="2"/>
      <c r="P118" s="2">
        <v>0</v>
      </c>
      <c r="Q118" s="2" t="s">
        <v>713</v>
      </c>
      <c r="V118" s="13" t="s">
        <v>623</v>
      </c>
      <c r="Z118" s="26" t="s">
        <v>468</v>
      </c>
    </row>
    <row r="119" spans="1:27" ht="15" x14ac:dyDescent="0.25">
      <c r="A119" s="3" t="s">
        <v>88</v>
      </c>
      <c r="B119" s="38" t="s">
        <v>88</v>
      </c>
      <c r="C119" s="4"/>
      <c r="E119" s="3" t="s">
        <v>508</v>
      </c>
      <c r="F119" s="3">
        <v>3261186</v>
      </c>
      <c r="G119" s="3">
        <v>3261273</v>
      </c>
      <c r="H119" s="4" t="s">
        <v>333</v>
      </c>
      <c r="I119" s="4" t="s">
        <v>334</v>
      </c>
      <c r="J119" s="3" t="s">
        <v>699</v>
      </c>
      <c r="K119" s="2">
        <f t="shared" si="3"/>
        <v>88</v>
      </c>
      <c r="L119" s="2">
        <v>0</v>
      </c>
      <c r="M119" s="9">
        <v>2.0703893278913981</v>
      </c>
      <c r="N119" s="2">
        <v>5.8</v>
      </c>
      <c r="O119" s="2"/>
      <c r="P119" s="2">
        <v>0</v>
      </c>
      <c r="V119" s="13" t="s">
        <v>623</v>
      </c>
      <c r="Z119" s="26" t="s">
        <v>468</v>
      </c>
    </row>
    <row r="120" spans="1:27" ht="15" x14ac:dyDescent="0.25">
      <c r="A120" s="3" t="s">
        <v>89</v>
      </c>
      <c r="B120" s="38" t="s">
        <v>89</v>
      </c>
      <c r="C120" s="4"/>
      <c r="E120" s="19"/>
      <c r="F120" s="3">
        <v>3684981</v>
      </c>
      <c r="G120" s="3">
        <v>3685117</v>
      </c>
      <c r="H120" s="4" t="s">
        <v>335</v>
      </c>
      <c r="I120" s="4" t="s">
        <v>336</v>
      </c>
      <c r="J120" s="3" t="s">
        <v>683</v>
      </c>
      <c r="K120" s="2">
        <f t="shared" si="3"/>
        <v>137</v>
      </c>
      <c r="L120" s="2">
        <v>0</v>
      </c>
      <c r="M120" s="2">
        <v>0</v>
      </c>
      <c r="N120" s="2">
        <v>0</v>
      </c>
      <c r="O120" s="2"/>
      <c r="P120" s="2">
        <v>0</v>
      </c>
      <c r="V120" s="13" t="s">
        <v>623</v>
      </c>
      <c r="Z120" s="26" t="s">
        <v>468</v>
      </c>
    </row>
    <row r="121" spans="1:27" ht="15" x14ac:dyDescent="0.25">
      <c r="A121" s="3" t="s">
        <v>90</v>
      </c>
      <c r="B121" s="38" t="s">
        <v>90</v>
      </c>
      <c r="C121" s="4"/>
      <c r="E121" s="3" t="s">
        <v>509</v>
      </c>
      <c r="F121" s="3">
        <v>3778180</v>
      </c>
      <c r="G121" s="3">
        <v>3778332</v>
      </c>
      <c r="H121" s="4" t="s">
        <v>337</v>
      </c>
      <c r="I121" s="4" t="s">
        <v>338</v>
      </c>
      <c r="J121" s="3" t="s">
        <v>699</v>
      </c>
      <c r="K121" s="2">
        <f t="shared" si="3"/>
        <v>153</v>
      </c>
      <c r="L121" s="2">
        <v>2.1</v>
      </c>
      <c r="M121" s="9">
        <v>2.37851162325373</v>
      </c>
      <c r="N121" s="2">
        <v>0</v>
      </c>
      <c r="O121" s="2"/>
      <c r="P121" s="2">
        <v>0</v>
      </c>
      <c r="Q121" s="2" t="s">
        <v>713</v>
      </c>
      <c r="V121" s="13" t="s">
        <v>623</v>
      </c>
      <c r="Z121" s="26" t="s">
        <v>468</v>
      </c>
    </row>
    <row r="122" spans="1:27" ht="15" x14ac:dyDescent="0.25">
      <c r="A122" s="3" t="s">
        <v>91</v>
      </c>
      <c r="B122" s="38" t="s">
        <v>91</v>
      </c>
      <c r="C122" s="4"/>
      <c r="E122" s="19"/>
      <c r="F122" s="3">
        <v>3858678</v>
      </c>
      <c r="G122" s="3">
        <v>3858992</v>
      </c>
      <c r="H122" s="4" t="s">
        <v>339</v>
      </c>
      <c r="I122" s="4" t="s">
        <v>340</v>
      </c>
      <c r="J122" s="3" t="s">
        <v>687</v>
      </c>
      <c r="K122" s="2">
        <f t="shared" si="3"/>
        <v>315</v>
      </c>
      <c r="L122" s="2">
        <v>4.3</v>
      </c>
      <c r="M122" s="9">
        <v>3.7655347463629774</v>
      </c>
      <c r="N122" s="2">
        <v>0</v>
      </c>
      <c r="O122" s="2"/>
      <c r="P122" s="2">
        <v>0</v>
      </c>
      <c r="Q122" s="2" t="s">
        <v>713</v>
      </c>
      <c r="V122" s="13" t="s">
        <v>623</v>
      </c>
      <c r="Y122" s="3">
        <v>22922465</v>
      </c>
      <c r="Z122" s="26" t="s">
        <v>468</v>
      </c>
    </row>
    <row r="123" spans="1:27" ht="15" x14ac:dyDescent="0.25">
      <c r="A123" s="3" t="s">
        <v>93</v>
      </c>
      <c r="B123" s="38" t="s">
        <v>93</v>
      </c>
      <c r="C123" s="4"/>
      <c r="E123" s="19"/>
      <c r="F123" s="3">
        <v>1252605</v>
      </c>
      <c r="G123" s="3">
        <v>1252674</v>
      </c>
      <c r="H123" s="4" t="s">
        <v>343</v>
      </c>
      <c r="I123" s="4" t="s">
        <v>344</v>
      </c>
      <c r="J123" s="3" t="s">
        <v>684</v>
      </c>
      <c r="K123" s="2">
        <f t="shared" si="3"/>
        <v>70</v>
      </c>
      <c r="L123" s="2">
        <v>4.0999999999999996</v>
      </c>
      <c r="M123" s="9">
        <v>5.6351739466749242</v>
      </c>
      <c r="N123" s="2">
        <v>0</v>
      </c>
      <c r="O123" s="2"/>
      <c r="P123" s="2">
        <v>0</v>
      </c>
      <c r="Q123" s="2" t="s">
        <v>713</v>
      </c>
      <c r="V123" s="13" t="s">
        <v>623</v>
      </c>
      <c r="Y123" s="3">
        <v>22922465</v>
      </c>
      <c r="Z123" s="26" t="s">
        <v>468</v>
      </c>
    </row>
    <row r="124" spans="1:27" ht="15" x14ac:dyDescent="0.25">
      <c r="A124" s="3" t="s">
        <v>94</v>
      </c>
      <c r="B124" s="38" t="s">
        <v>94</v>
      </c>
      <c r="C124" s="4"/>
      <c r="E124" s="19"/>
      <c r="F124" s="3">
        <v>514486</v>
      </c>
      <c r="G124" s="3">
        <v>514580</v>
      </c>
      <c r="H124" s="4" t="s">
        <v>347</v>
      </c>
      <c r="I124" s="4" t="s">
        <v>348</v>
      </c>
      <c r="J124" s="19" t="s">
        <v>684</v>
      </c>
      <c r="K124" s="2">
        <f t="shared" si="3"/>
        <v>95</v>
      </c>
      <c r="L124" s="2">
        <v>2.5</v>
      </c>
      <c r="M124" s="9">
        <v>3.8278190246173196</v>
      </c>
      <c r="N124" s="2">
        <v>0</v>
      </c>
      <c r="O124" s="2"/>
      <c r="P124" s="2">
        <v>0</v>
      </c>
      <c r="Q124" s="2" t="s">
        <v>713</v>
      </c>
      <c r="V124" s="13" t="s">
        <v>623</v>
      </c>
      <c r="Z124" s="26" t="s">
        <v>468</v>
      </c>
    </row>
    <row r="125" spans="1:27" ht="15" x14ac:dyDescent="0.25">
      <c r="A125" s="34" t="s">
        <v>66</v>
      </c>
      <c r="B125" s="40" t="s">
        <v>591</v>
      </c>
      <c r="C125" s="15"/>
      <c r="D125" s="33"/>
      <c r="E125" s="55" t="s">
        <v>504</v>
      </c>
      <c r="F125" s="34">
        <v>4797969</v>
      </c>
      <c r="G125" s="34">
        <v>4798032</v>
      </c>
      <c r="H125" s="12" t="s">
        <v>290</v>
      </c>
      <c r="I125" s="12" t="s">
        <v>291</v>
      </c>
      <c r="J125" s="34" t="s">
        <v>678</v>
      </c>
      <c r="K125" s="33">
        <f t="shared" si="3"/>
        <v>64</v>
      </c>
      <c r="L125" s="33">
        <v>0</v>
      </c>
      <c r="M125" s="33">
        <v>0</v>
      </c>
      <c r="N125" s="33">
        <v>0</v>
      </c>
      <c r="O125" s="14"/>
      <c r="P125" s="33">
        <v>0</v>
      </c>
      <c r="Q125" s="33"/>
      <c r="R125" s="33"/>
      <c r="S125" s="33"/>
      <c r="T125" s="33"/>
      <c r="U125" s="33"/>
      <c r="V125" s="58" t="s">
        <v>808</v>
      </c>
      <c r="W125" s="33"/>
      <c r="X125" s="54" t="s">
        <v>624</v>
      </c>
      <c r="Y125" s="59">
        <v>17462020</v>
      </c>
      <c r="Z125" s="59">
        <v>17462020</v>
      </c>
      <c r="AA125" s="33"/>
    </row>
    <row r="126" spans="1:27" s="33" customFormat="1" ht="15" x14ac:dyDescent="0.25">
      <c r="A126" s="3" t="s">
        <v>464</v>
      </c>
      <c r="B126" s="37" t="s">
        <v>465</v>
      </c>
      <c r="C126" s="7"/>
      <c r="D126" s="2"/>
      <c r="E126" s="3" t="s">
        <v>503</v>
      </c>
      <c r="F126" s="3">
        <v>2855136</v>
      </c>
      <c r="G126" s="3">
        <v>2855498</v>
      </c>
      <c r="H126" s="4" t="s">
        <v>288</v>
      </c>
      <c r="I126" s="4" t="s">
        <v>289</v>
      </c>
      <c r="J126" s="3" t="s">
        <v>684</v>
      </c>
      <c r="K126" s="2">
        <f t="shared" si="3"/>
        <v>363</v>
      </c>
      <c r="L126" s="2">
        <v>1.1000000000000001</v>
      </c>
      <c r="M126" s="2">
        <v>0</v>
      </c>
      <c r="N126" s="2">
        <v>0</v>
      </c>
      <c r="O126" s="2"/>
      <c r="P126" s="2">
        <v>0</v>
      </c>
      <c r="Q126" s="2"/>
      <c r="R126" s="2"/>
      <c r="S126" s="2"/>
      <c r="T126" s="2"/>
      <c r="U126" s="2"/>
      <c r="V126" s="2" t="s">
        <v>464</v>
      </c>
      <c r="W126" s="2"/>
      <c r="X126" s="16" t="s">
        <v>624</v>
      </c>
      <c r="Y126" s="20"/>
      <c r="Z126" s="20"/>
      <c r="AA126" s="2"/>
    </row>
    <row r="134" spans="1:28" s="13" customFormat="1" ht="15" x14ac:dyDescent="0.25">
      <c r="A134" s="11"/>
      <c r="F134" s="11"/>
      <c r="G134" s="11"/>
      <c r="H134" s="12"/>
      <c r="I134" s="12"/>
      <c r="J134" s="11"/>
      <c r="Y134" s="11"/>
      <c r="Z134" s="27"/>
      <c r="AB134" s="14"/>
    </row>
    <row r="135" spans="1:28" s="13" customFormat="1" ht="15" x14ac:dyDescent="0.25">
      <c r="A135" s="11"/>
      <c r="E135" s="23"/>
      <c r="F135" s="11"/>
      <c r="G135" s="11"/>
      <c r="H135" s="12"/>
      <c r="I135" s="12"/>
      <c r="J135" s="11"/>
      <c r="Y135" s="11"/>
      <c r="Z135" s="27"/>
      <c r="AB135" s="14"/>
    </row>
    <row r="136" spans="1:28" s="13" customFormat="1" ht="15" x14ac:dyDescent="0.25">
      <c r="A136" s="11"/>
      <c r="E136" s="23"/>
      <c r="F136" s="11"/>
      <c r="G136" s="11"/>
      <c r="H136" s="12"/>
      <c r="I136" s="12"/>
      <c r="J136" s="11"/>
      <c r="Y136" s="11"/>
      <c r="Z136" s="27"/>
      <c r="AB136" s="14"/>
    </row>
    <row r="137" spans="1:28" s="13" customFormat="1" ht="15" x14ac:dyDescent="0.25">
      <c r="A137" s="11"/>
      <c r="E137" s="23"/>
      <c r="F137" s="11"/>
      <c r="G137" s="11"/>
      <c r="H137" s="12"/>
      <c r="I137" s="12"/>
      <c r="J137" s="11"/>
      <c r="Y137" s="11"/>
      <c r="Z137" s="27"/>
      <c r="AB137" s="14"/>
    </row>
    <row r="138" spans="1:28" s="13" customFormat="1" ht="15" x14ac:dyDescent="0.25">
      <c r="A138" s="11"/>
      <c r="E138" s="23"/>
      <c r="F138" s="11"/>
      <c r="G138" s="11"/>
      <c r="H138" s="12"/>
      <c r="I138" s="12"/>
      <c r="J138" s="11"/>
      <c r="Y138" s="11"/>
      <c r="Z138" s="27"/>
      <c r="AB138" s="14"/>
    </row>
    <row r="139" spans="1:28" s="13" customFormat="1" ht="15" x14ac:dyDescent="0.25">
      <c r="A139" s="11"/>
      <c r="E139" s="23"/>
      <c r="F139" s="11"/>
      <c r="G139" s="11"/>
      <c r="H139" s="12"/>
      <c r="I139" s="12"/>
      <c r="J139" s="11"/>
      <c r="Y139" s="11"/>
      <c r="Z139" s="27"/>
      <c r="AB139" s="14"/>
    </row>
    <row r="140" spans="1:28" s="13" customFormat="1" ht="15" x14ac:dyDescent="0.25">
      <c r="A140" s="11"/>
      <c r="E140" s="23"/>
      <c r="F140" s="11"/>
      <c r="G140" s="11"/>
      <c r="H140" s="12"/>
      <c r="I140" s="12"/>
      <c r="J140" s="11"/>
      <c r="Y140" s="11"/>
      <c r="Z140" s="27"/>
      <c r="AB140" s="14"/>
    </row>
    <row r="141" spans="1:28" s="13" customFormat="1" ht="15" x14ac:dyDescent="0.25">
      <c r="A141" s="11"/>
      <c r="E141" s="23"/>
      <c r="F141" s="11"/>
      <c r="G141" s="11"/>
      <c r="H141" s="12"/>
      <c r="I141" s="12"/>
      <c r="J141" s="11"/>
      <c r="Y141" s="11"/>
      <c r="Z141" s="27"/>
      <c r="AB141" s="14"/>
    </row>
    <row r="142" spans="1:28" s="13" customFormat="1" ht="15" x14ac:dyDescent="0.25">
      <c r="A142" s="11"/>
      <c r="E142" s="23"/>
      <c r="F142" s="11"/>
      <c r="G142" s="11"/>
      <c r="H142" s="12"/>
      <c r="I142" s="12"/>
      <c r="J142" s="11"/>
      <c r="Y142" s="11"/>
      <c r="Z142" s="27"/>
      <c r="AB142" s="14"/>
    </row>
    <row r="143" spans="1:28" s="13" customFormat="1" ht="15" x14ac:dyDescent="0.25">
      <c r="A143" s="11"/>
      <c r="E143" s="23"/>
      <c r="F143" s="11"/>
      <c r="G143" s="11"/>
      <c r="H143" s="12"/>
      <c r="I143" s="12"/>
      <c r="J143" s="11"/>
      <c r="Y143" s="11"/>
      <c r="Z143" s="27"/>
      <c r="AB143" s="14"/>
    </row>
    <row r="144" spans="1:28" s="13" customFormat="1" ht="15" x14ac:dyDescent="0.25">
      <c r="A144" s="11"/>
      <c r="E144" s="23"/>
      <c r="F144" s="11"/>
      <c r="G144" s="11"/>
      <c r="H144" s="12"/>
      <c r="I144" s="12"/>
      <c r="J144" s="11"/>
      <c r="Y144" s="11"/>
      <c r="Z144" s="27"/>
      <c r="AB144" s="14"/>
    </row>
    <row r="145" spans="1:28" s="13" customFormat="1" ht="15" x14ac:dyDescent="0.25">
      <c r="A145" s="11"/>
      <c r="F145" s="11"/>
      <c r="G145" s="11"/>
      <c r="H145" s="12"/>
      <c r="I145" s="12"/>
      <c r="J145" s="11"/>
      <c r="Y145" s="11"/>
      <c r="Z145" s="27"/>
      <c r="AB145" s="14"/>
    </row>
    <row r="146" spans="1:28" s="13" customFormat="1" ht="15" x14ac:dyDescent="0.25">
      <c r="A146" s="11"/>
      <c r="E146" s="23"/>
      <c r="F146" s="11"/>
      <c r="G146" s="11"/>
      <c r="H146" s="12"/>
      <c r="I146" s="12"/>
      <c r="J146" s="11"/>
      <c r="Y146" s="11"/>
      <c r="Z146" s="27"/>
      <c r="AB146" s="14"/>
    </row>
    <row r="147" spans="1:28" s="13" customFormat="1" ht="15" x14ac:dyDescent="0.25">
      <c r="A147" s="11"/>
      <c r="E147" s="23"/>
      <c r="F147" s="11"/>
      <c r="G147" s="11"/>
      <c r="H147" s="12"/>
      <c r="I147" s="12"/>
      <c r="J147" s="11"/>
      <c r="Y147" s="11"/>
      <c r="Z147" s="27"/>
      <c r="AB147" s="14"/>
    </row>
    <row r="148" spans="1:28" s="13" customFormat="1" ht="15" x14ac:dyDescent="0.25">
      <c r="A148" s="11"/>
      <c r="E148" s="23"/>
      <c r="F148" s="11"/>
      <c r="G148" s="11"/>
      <c r="H148" s="12"/>
      <c r="I148" s="12"/>
      <c r="J148" s="11"/>
      <c r="Y148" s="11"/>
      <c r="Z148" s="27"/>
      <c r="AB148" s="14"/>
    </row>
    <row r="149" spans="1:28" s="13" customFormat="1" ht="15" x14ac:dyDescent="0.25">
      <c r="A149" s="11"/>
      <c r="E149" s="23"/>
      <c r="F149" s="11"/>
      <c r="G149" s="11"/>
      <c r="H149" s="12"/>
      <c r="I149" s="12"/>
      <c r="J149" s="11"/>
      <c r="Y149" s="11"/>
      <c r="Z149" s="27"/>
      <c r="AB149" s="14"/>
    </row>
    <row r="150" spans="1:28" s="13" customFormat="1" ht="15" x14ac:dyDescent="0.25">
      <c r="A150" s="11"/>
      <c r="E150" s="23"/>
      <c r="F150" s="11"/>
      <c r="G150" s="11"/>
      <c r="H150" s="12"/>
      <c r="I150" s="12"/>
      <c r="J150" s="11"/>
      <c r="Y150" s="11"/>
      <c r="Z150" s="27"/>
      <c r="AB150" s="14"/>
    </row>
    <row r="151" spans="1:28" s="13" customFormat="1" ht="15" x14ac:dyDescent="0.25">
      <c r="A151" s="11"/>
      <c r="E151" s="23"/>
      <c r="F151" s="11"/>
      <c r="G151" s="11"/>
      <c r="H151" s="12"/>
      <c r="I151" s="12"/>
      <c r="J151" s="11"/>
      <c r="Y151" s="11"/>
      <c r="Z151" s="27"/>
      <c r="AB151" s="14"/>
    </row>
    <row r="152" spans="1:28" s="13" customFormat="1" ht="15" x14ac:dyDescent="0.25">
      <c r="A152" s="11"/>
      <c r="E152" s="23"/>
      <c r="F152" s="11"/>
      <c r="G152" s="11"/>
      <c r="H152" s="12"/>
      <c r="I152" s="12"/>
      <c r="J152" s="11"/>
      <c r="Y152" s="11"/>
      <c r="Z152" s="27"/>
      <c r="AB152" s="14"/>
    </row>
    <row r="153" spans="1:28" s="13" customFormat="1" ht="15" x14ac:dyDescent="0.25">
      <c r="A153" s="11"/>
      <c r="E153" s="23"/>
      <c r="F153" s="11"/>
      <c r="G153" s="11"/>
      <c r="H153" s="12"/>
      <c r="I153" s="12"/>
      <c r="J153" s="11"/>
      <c r="Y153" s="11"/>
      <c r="Z153" s="27"/>
      <c r="AB153" s="14"/>
    </row>
    <row r="154" spans="1:28" s="13" customFormat="1" ht="15" x14ac:dyDescent="0.25">
      <c r="A154" s="11"/>
      <c r="E154" s="23"/>
      <c r="F154" s="11"/>
      <c r="G154" s="11"/>
      <c r="H154" s="12"/>
      <c r="I154" s="12"/>
      <c r="J154" s="11"/>
      <c r="Y154" s="11"/>
      <c r="Z154" s="27"/>
      <c r="AB154" s="14"/>
    </row>
    <row r="155" spans="1:28" s="13" customFormat="1" ht="15" x14ac:dyDescent="0.25">
      <c r="A155" s="11"/>
      <c r="E155" s="11"/>
      <c r="F155" s="11"/>
      <c r="G155" s="11"/>
      <c r="H155" s="12"/>
      <c r="I155" s="12"/>
      <c r="J155" s="11"/>
      <c r="Y155" s="11"/>
      <c r="Z155" s="27"/>
      <c r="AB155" s="14"/>
    </row>
    <row r="156" spans="1:28" s="13" customFormat="1" ht="15" x14ac:dyDescent="0.25">
      <c r="A156" s="11"/>
      <c r="E156" s="23"/>
      <c r="F156" s="11"/>
      <c r="G156" s="11"/>
      <c r="H156" s="12"/>
      <c r="I156" s="12"/>
      <c r="J156" s="11"/>
      <c r="Y156" s="11"/>
      <c r="Z156" s="27"/>
      <c r="AB156" s="14"/>
    </row>
    <row r="157" spans="1:28" s="13" customFormat="1" ht="15" x14ac:dyDescent="0.25">
      <c r="A157" s="11"/>
      <c r="E157" s="11"/>
      <c r="F157" s="11"/>
      <c r="G157" s="11"/>
      <c r="H157" s="12"/>
      <c r="I157" s="12"/>
      <c r="J157" s="11"/>
      <c r="Y157" s="11"/>
      <c r="Z157" s="27"/>
      <c r="AB157" s="14"/>
    </row>
    <row r="158" spans="1:28" s="13" customFormat="1" ht="15" x14ac:dyDescent="0.25">
      <c r="A158" s="11"/>
      <c r="E158" s="23"/>
      <c r="F158" s="11"/>
      <c r="G158" s="11"/>
      <c r="H158" s="12"/>
      <c r="I158" s="12"/>
      <c r="J158" s="11"/>
      <c r="Y158" s="11"/>
      <c r="Z158" s="27"/>
      <c r="AB158" s="14"/>
    </row>
    <row r="159" spans="1:28" s="13" customFormat="1" ht="15" x14ac:dyDescent="0.25">
      <c r="A159" s="11"/>
      <c r="E159" s="23"/>
      <c r="F159" s="11"/>
      <c r="G159" s="11"/>
      <c r="H159" s="12"/>
      <c r="I159" s="12"/>
      <c r="J159" s="11"/>
      <c r="Y159" s="11"/>
      <c r="Z159" s="27"/>
      <c r="AB159" s="14"/>
    </row>
    <row r="160" spans="1:28" s="13" customFormat="1" ht="15" x14ac:dyDescent="0.25">
      <c r="A160" s="11"/>
      <c r="E160" s="23"/>
      <c r="F160" s="11"/>
      <c r="G160" s="11"/>
      <c r="H160" s="12"/>
      <c r="I160" s="12"/>
      <c r="J160" s="11"/>
      <c r="Y160" s="11"/>
      <c r="Z160" s="27"/>
      <c r="AB160" s="14"/>
    </row>
    <row r="161" spans="1:28" s="13" customFormat="1" ht="15" x14ac:dyDescent="0.25">
      <c r="A161" s="11"/>
      <c r="E161" s="23"/>
      <c r="F161" s="11"/>
      <c r="G161" s="11"/>
      <c r="H161" s="12"/>
      <c r="I161" s="12"/>
      <c r="J161" s="11"/>
      <c r="Y161" s="11"/>
      <c r="Z161" s="27"/>
      <c r="AB161" s="14"/>
    </row>
    <row r="162" spans="1:28" s="13" customFormat="1" ht="15" x14ac:dyDescent="0.25">
      <c r="A162" s="11"/>
      <c r="E162" s="23"/>
      <c r="F162" s="11"/>
      <c r="G162" s="11"/>
      <c r="H162" s="12"/>
      <c r="I162" s="12"/>
      <c r="J162" s="11"/>
      <c r="Y162" s="11"/>
      <c r="Z162" s="27"/>
      <c r="AB162" s="14"/>
    </row>
    <row r="163" spans="1:28" s="13" customFormat="1" ht="15" x14ac:dyDescent="0.25">
      <c r="A163" s="11"/>
      <c r="E163" s="23"/>
      <c r="F163" s="11"/>
      <c r="G163" s="11"/>
      <c r="H163" s="12"/>
      <c r="I163" s="12"/>
      <c r="J163" s="11"/>
      <c r="Y163" s="11"/>
      <c r="Z163" s="27"/>
      <c r="AB163" s="14"/>
    </row>
    <row r="164" spans="1:28" s="13" customFormat="1" ht="15" x14ac:dyDescent="0.25">
      <c r="A164" s="11"/>
      <c r="E164" s="23"/>
      <c r="F164" s="11"/>
      <c r="G164" s="11"/>
      <c r="H164" s="12"/>
      <c r="I164" s="12"/>
      <c r="J164" s="11"/>
      <c r="Y164" s="11"/>
      <c r="Z164" s="27"/>
      <c r="AB164" s="14"/>
    </row>
    <row r="165" spans="1:28" s="13" customFormat="1" ht="15" x14ac:dyDescent="0.25">
      <c r="A165" s="11"/>
      <c r="E165" s="23"/>
      <c r="F165" s="11"/>
      <c r="G165" s="11"/>
      <c r="H165" s="12"/>
      <c r="I165" s="12"/>
      <c r="J165" s="11"/>
      <c r="Y165" s="11"/>
      <c r="Z165" s="27"/>
      <c r="AB165" s="14"/>
    </row>
    <row r="166" spans="1:28" s="13" customFormat="1" ht="15" x14ac:dyDescent="0.25">
      <c r="A166" s="11"/>
      <c r="E166" s="11"/>
      <c r="F166" s="11"/>
      <c r="G166" s="11"/>
      <c r="H166" s="12"/>
      <c r="I166" s="12"/>
      <c r="J166" s="11"/>
      <c r="Y166" s="11"/>
      <c r="Z166" s="27"/>
      <c r="AB166" s="14"/>
    </row>
    <row r="167" spans="1:28" s="13" customFormat="1" ht="15" x14ac:dyDescent="0.25">
      <c r="A167" s="11"/>
      <c r="E167" s="11"/>
      <c r="F167" s="11"/>
      <c r="G167" s="11"/>
      <c r="H167" s="12"/>
      <c r="I167" s="12"/>
      <c r="J167" s="11"/>
      <c r="Y167" s="11"/>
      <c r="Z167" s="27"/>
      <c r="AB167" s="14"/>
    </row>
    <row r="168" spans="1:28" s="13" customFormat="1" ht="15" x14ac:dyDescent="0.25">
      <c r="A168" s="11"/>
      <c r="E168" s="11"/>
      <c r="F168" s="11"/>
      <c r="G168" s="11"/>
      <c r="H168" s="12"/>
      <c r="I168" s="12"/>
      <c r="J168" s="11"/>
      <c r="Y168" s="11"/>
      <c r="Z168" s="27"/>
      <c r="AB168" s="14"/>
    </row>
    <row r="169" spans="1:28" s="13" customFormat="1" ht="15" x14ac:dyDescent="0.25">
      <c r="A169" s="11"/>
      <c r="E169" s="23"/>
      <c r="F169" s="11"/>
      <c r="G169" s="11"/>
      <c r="H169" s="12"/>
      <c r="I169" s="12"/>
      <c r="J169" s="11"/>
      <c r="Y169" s="11"/>
      <c r="Z169" s="27"/>
      <c r="AB169" s="14"/>
    </row>
    <row r="170" spans="1:28" s="13" customFormat="1" ht="15" x14ac:dyDescent="0.25">
      <c r="A170" s="11"/>
      <c r="E170" s="23"/>
      <c r="F170" s="11"/>
      <c r="G170" s="11"/>
      <c r="H170" s="12"/>
      <c r="I170" s="12"/>
      <c r="J170" s="11"/>
      <c r="Y170" s="11"/>
      <c r="Z170" s="27"/>
      <c r="AB170" s="14"/>
    </row>
    <row r="171" spans="1:28" s="13" customFormat="1" ht="15" x14ac:dyDescent="0.25">
      <c r="A171" s="11"/>
      <c r="F171" s="11"/>
      <c r="G171" s="11"/>
      <c r="H171" s="12"/>
      <c r="I171" s="12"/>
      <c r="J171" s="11"/>
      <c r="Y171" s="11"/>
      <c r="Z171" s="27"/>
      <c r="AB171" s="14"/>
    </row>
    <row r="172" spans="1:28" s="13" customFormat="1" ht="15" x14ac:dyDescent="0.25">
      <c r="A172" s="11"/>
      <c r="F172" s="11"/>
      <c r="G172" s="11"/>
      <c r="H172" s="12"/>
      <c r="I172" s="12"/>
      <c r="J172" s="11"/>
      <c r="Y172" s="11"/>
      <c r="Z172" s="27"/>
      <c r="AB172" s="14"/>
    </row>
    <row r="173" spans="1:28" s="13" customFormat="1" ht="15" x14ac:dyDescent="0.25">
      <c r="A173" s="11"/>
      <c r="E173" s="23"/>
      <c r="F173" s="11"/>
      <c r="G173" s="11"/>
      <c r="H173" s="12"/>
      <c r="I173" s="12"/>
      <c r="J173" s="11"/>
      <c r="Y173" s="11"/>
      <c r="Z173" s="27"/>
      <c r="AB173" s="14"/>
    </row>
    <row r="174" spans="1:28" ht="15" x14ac:dyDescent="0.25">
      <c r="A174" s="25"/>
      <c r="O174" s="2"/>
    </row>
    <row r="175" spans="1:28" ht="15" x14ac:dyDescent="0.25">
      <c r="A175" s="25"/>
      <c r="O175" s="2"/>
    </row>
    <row r="176" spans="1:28" ht="15" x14ac:dyDescent="0.25">
      <c r="A176" s="25"/>
      <c r="O176" s="2"/>
    </row>
    <row r="177" spans="1:15" ht="15" x14ac:dyDescent="0.25">
      <c r="A177" s="3"/>
      <c r="O177" s="2"/>
    </row>
    <row r="178" spans="1:15" ht="15" x14ac:dyDescent="0.25">
      <c r="A178" s="25"/>
      <c r="O178" s="2"/>
    </row>
    <row r="179" spans="1:15" ht="15" x14ac:dyDescent="0.25">
      <c r="A179" s="3"/>
      <c r="K179" s="2" t="s">
        <v>612</v>
      </c>
      <c r="O179" s="2"/>
    </row>
    <row r="180" spans="1:15" ht="15" x14ac:dyDescent="0.25">
      <c r="A180" s="25"/>
      <c r="K180" s="2" t="s">
        <v>611</v>
      </c>
      <c r="O180" s="2"/>
    </row>
    <row r="181" spans="1:15" ht="15" x14ac:dyDescent="0.25">
      <c r="A181" s="25"/>
      <c r="K181" s="2" t="s">
        <v>613</v>
      </c>
      <c r="O181" s="2"/>
    </row>
    <row r="182" spans="1:15" ht="15" x14ac:dyDescent="0.25">
      <c r="A182" s="25"/>
      <c r="K182" s="2" t="s">
        <v>614</v>
      </c>
      <c r="O182" s="2"/>
    </row>
    <row r="183" spans="1:15" ht="15" x14ac:dyDescent="0.25">
      <c r="A183" s="25"/>
      <c r="O183" s="2"/>
    </row>
    <row r="184" spans="1:15" ht="15" x14ac:dyDescent="0.25">
      <c r="A184" s="3"/>
      <c r="O184" s="2"/>
    </row>
    <row r="185" spans="1:15" ht="15" x14ac:dyDescent="0.25">
      <c r="A185" s="25"/>
      <c r="O185" s="2"/>
    </row>
    <row r="186" spans="1:15" ht="15" x14ac:dyDescent="0.25">
      <c r="A186" s="25"/>
      <c r="O186" s="2"/>
    </row>
    <row r="187" spans="1:15" ht="15" x14ac:dyDescent="0.25">
      <c r="A187" s="25"/>
      <c r="O187" s="2"/>
    </row>
    <row r="188" spans="1:15" ht="15" x14ac:dyDescent="0.25">
      <c r="A188" s="25"/>
      <c r="O188" s="2"/>
    </row>
    <row r="189" spans="1:15" ht="15" x14ac:dyDescent="0.25">
      <c r="A189" s="25"/>
      <c r="O189" s="2"/>
    </row>
    <row r="190" spans="1:15" ht="15" x14ac:dyDescent="0.25">
      <c r="A190" s="25"/>
      <c r="O190" s="2"/>
    </row>
    <row r="191" spans="1:15" ht="15" x14ac:dyDescent="0.25">
      <c r="A191" s="3"/>
      <c r="O191" s="2"/>
    </row>
    <row r="192" spans="1:15" ht="15" x14ac:dyDescent="0.25">
      <c r="A192" s="25"/>
      <c r="O192" s="2"/>
    </row>
    <row r="193" spans="1:15" ht="15" x14ac:dyDescent="0.25">
      <c r="A193" s="25"/>
      <c r="O193" s="2"/>
    </row>
    <row r="194" spans="1:15" ht="15" x14ac:dyDescent="0.25">
      <c r="A194" s="25"/>
      <c r="O194" s="2"/>
    </row>
    <row r="195" spans="1:15" ht="15" x14ac:dyDescent="0.25">
      <c r="A195" s="25"/>
      <c r="O195" s="2"/>
    </row>
    <row r="196" spans="1:15" ht="15" x14ac:dyDescent="0.25">
      <c r="A196" s="3"/>
      <c r="O196" s="2"/>
    </row>
    <row r="197" spans="1:15" ht="15" x14ac:dyDescent="0.25">
      <c r="A197" s="25"/>
      <c r="O197" s="2"/>
    </row>
    <row r="198" spans="1:15" ht="15" x14ac:dyDescent="0.25">
      <c r="A198" s="25"/>
      <c r="O198" s="2"/>
    </row>
    <row r="199" spans="1:15" ht="15" x14ac:dyDescent="0.25">
      <c r="A199" s="3"/>
      <c r="O199" s="2"/>
    </row>
    <row r="200" spans="1:15" ht="15" x14ac:dyDescent="0.25">
      <c r="A200" s="25"/>
      <c r="O200" s="2"/>
    </row>
    <row r="201" spans="1:15" ht="15" x14ac:dyDescent="0.25">
      <c r="A201" s="25"/>
      <c r="O201" s="2"/>
    </row>
    <row r="202" spans="1:15" ht="15" x14ac:dyDescent="0.25">
      <c r="A202" s="25"/>
      <c r="O202" s="2"/>
    </row>
    <row r="203" spans="1:15" ht="15" x14ac:dyDescent="0.25">
      <c r="A203" s="25"/>
      <c r="O203" s="2"/>
    </row>
    <row r="204" spans="1:15" ht="15" x14ac:dyDescent="0.25">
      <c r="A204" s="25"/>
      <c r="O204" s="2"/>
    </row>
    <row r="205" spans="1:15" ht="15" x14ac:dyDescent="0.25">
      <c r="A205" s="25"/>
      <c r="O205" s="2"/>
    </row>
    <row r="206" spans="1:15" ht="15" x14ac:dyDescent="0.25">
      <c r="A206" s="3"/>
      <c r="O206" s="2"/>
    </row>
    <row r="207" spans="1:15" ht="15" x14ac:dyDescent="0.25">
      <c r="A207" s="25"/>
      <c r="O207" s="2"/>
    </row>
    <row r="208" spans="1:15" ht="15" x14ac:dyDescent="0.25">
      <c r="A208" s="3"/>
      <c r="O208" s="2"/>
    </row>
    <row r="209" spans="1:15" ht="15" x14ac:dyDescent="0.25">
      <c r="A209" s="19"/>
      <c r="O209" s="2"/>
    </row>
    <row r="210" spans="1:15" ht="15" x14ac:dyDescent="0.25">
      <c r="A210" s="25"/>
      <c r="O210" s="2"/>
    </row>
    <row r="211" spans="1:15" ht="15" x14ac:dyDescent="0.25">
      <c r="A211" s="25"/>
      <c r="O211" s="2"/>
    </row>
    <row r="212" spans="1:15" ht="15" x14ac:dyDescent="0.25">
      <c r="A212" s="25"/>
      <c r="O212" s="2"/>
    </row>
    <row r="213" spans="1:15" ht="15" x14ac:dyDescent="0.25">
      <c r="A213" s="25"/>
      <c r="O213" s="2"/>
    </row>
    <row r="214" spans="1:15" ht="15" x14ac:dyDescent="0.25">
      <c r="A214" s="25"/>
      <c r="O214" s="2"/>
    </row>
    <row r="215" spans="1:15" ht="15" x14ac:dyDescent="0.25">
      <c r="A215" s="3"/>
      <c r="O215" s="2"/>
    </row>
    <row r="216" spans="1:15" ht="15" x14ac:dyDescent="0.25">
      <c r="A216" s="25"/>
      <c r="O216" s="2"/>
    </row>
    <row r="217" spans="1:15" ht="15" x14ac:dyDescent="0.25">
      <c r="A217" s="3"/>
      <c r="O217" s="2"/>
    </row>
    <row r="218" spans="1:15" ht="15" x14ac:dyDescent="0.25">
      <c r="A218" s="25"/>
      <c r="O218" s="2"/>
    </row>
    <row r="219" spans="1:15" ht="15" x14ac:dyDescent="0.25">
      <c r="A219" s="25"/>
      <c r="O219" s="2"/>
    </row>
    <row r="220" spans="1:15" ht="15" x14ac:dyDescent="0.25">
      <c r="A220" s="25"/>
      <c r="O220" s="2"/>
    </row>
    <row r="221" spans="1:15" ht="15" x14ac:dyDescent="0.25">
      <c r="A221" s="25"/>
      <c r="O221" s="2"/>
    </row>
    <row r="222" spans="1:15" ht="15" x14ac:dyDescent="0.25">
      <c r="A222" s="25"/>
      <c r="O222" s="2"/>
    </row>
    <row r="223" spans="1:15" ht="15" x14ac:dyDescent="0.25">
      <c r="A223" s="25"/>
      <c r="O223" s="2"/>
    </row>
    <row r="224" spans="1:15" ht="15" x14ac:dyDescent="0.25">
      <c r="A224" s="25"/>
      <c r="O224" s="2"/>
    </row>
    <row r="225" spans="1:15" ht="15" x14ac:dyDescent="0.25">
      <c r="A225" s="25"/>
      <c r="O225" s="2"/>
    </row>
    <row r="226" spans="1:15" ht="15" x14ac:dyDescent="0.25">
      <c r="A226" s="25"/>
      <c r="O226" s="2"/>
    </row>
    <row r="227" spans="1:15" ht="15" x14ac:dyDescent="0.25">
      <c r="A227" s="25"/>
      <c r="O227" s="2"/>
    </row>
    <row r="228" spans="1:15" ht="15" x14ac:dyDescent="0.25">
      <c r="A228" s="25"/>
      <c r="O228" s="2"/>
    </row>
    <row r="229" spans="1:15" ht="15" x14ac:dyDescent="0.25">
      <c r="A229" s="25"/>
      <c r="O229" s="2"/>
    </row>
    <row r="230" spans="1:15" ht="15" x14ac:dyDescent="0.25">
      <c r="A230" s="25"/>
      <c r="O230" s="2"/>
    </row>
    <row r="231" spans="1:15" ht="15" x14ac:dyDescent="0.25">
      <c r="A231" s="25"/>
      <c r="O231" s="2"/>
    </row>
    <row r="232" spans="1:15" ht="15" x14ac:dyDescent="0.25">
      <c r="A232" s="25"/>
      <c r="O232" s="2"/>
    </row>
    <row r="233" spans="1:15" ht="15" x14ac:dyDescent="0.25">
      <c r="A233" s="25"/>
      <c r="O233" s="2"/>
    </row>
    <row r="234" spans="1:15" ht="15" x14ac:dyDescent="0.25">
      <c r="A234" s="25"/>
      <c r="O234" s="2"/>
    </row>
    <row r="235" spans="1:15" ht="15" x14ac:dyDescent="0.25">
      <c r="A235" s="25"/>
      <c r="O235" s="2"/>
    </row>
    <row r="236" spans="1:15" ht="15" x14ac:dyDescent="0.25">
      <c r="A236" s="25"/>
      <c r="O236" s="2"/>
    </row>
    <row r="237" spans="1:15" ht="15" x14ac:dyDescent="0.25">
      <c r="A237" s="25"/>
      <c r="O237" s="2"/>
    </row>
    <row r="238" spans="1:15" ht="15" x14ac:dyDescent="0.25">
      <c r="A238" s="3"/>
      <c r="O238" s="2"/>
    </row>
    <row r="239" spans="1:15" ht="15" x14ac:dyDescent="0.25">
      <c r="A239" s="3"/>
      <c r="O239" s="2"/>
    </row>
    <row r="240" spans="1:15" ht="15" x14ac:dyDescent="0.25">
      <c r="A240" s="3"/>
      <c r="O240" s="2"/>
    </row>
    <row r="241" spans="1:15" ht="15" x14ac:dyDescent="0.25">
      <c r="A241" s="3"/>
      <c r="O241" s="2"/>
    </row>
    <row r="242" spans="1:15" ht="15" x14ac:dyDescent="0.25">
      <c r="A242" s="3"/>
      <c r="O242" s="2"/>
    </row>
    <row r="243" spans="1:15" ht="15" x14ac:dyDescent="0.25">
      <c r="A243" s="3"/>
      <c r="O243" s="2"/>
    </row>
    <row r="244" spans="1:15" ht="15" x14ac:dyDescent="0.25">
      <c r="A244" s="3"/>
      <c r="O244" s="2"/>
    </row>
    <row r="245" spans="1:15" ht="15" x14ac:dyDescent="0.25">
      <c r="A245" s="3"/>
      <c r="O245" s="2"/>
    </row>
    <row r="246" spans="1:15" ht="15" x14ac:dyDescent="0.25">
      <c r="A246" s="3"/>
      <c r="O246" s="2"/>
    </row>
    <row r="247" spans="1:15" ht="15" x14ac:dyDescent="0.25">
      <c r="A247" s="3"/>
      <c r="O247" s="2"/>
    </row>
    <row r="248" spans="1:15" ht="15" x14ac:dyDescent="0.25">
      <c r="A248" s="3"/>
      <c r="O248" s="2"/>
    </row>
    <row r="249" spans="1:15" ht="15" x14ac:dyDescent="0.25">
      <c r="A249" s="3"/>
      <c r="O249" s="2"/>
    </row>
    <row r="250" spans="1:15" ht="15" x14ac:dyDescent="0.25">
      <c r="A250" s="3"/>
      <c r="O250" s="2"/>
    </row>
    <row r="251" spans="1:15" ht="15" x14ac:dyDescent="0.25">
      <c r="A251" s="3"/>
      <c r="O251" s="2"/>
    </row>
    <row r="252" spans="1:15" ht="15" x14ac:dyDescent="0.25">
      <c r="A252" s="3"/>
      <c r="O252" s="2"/>
    </row>
    <row r="253" spans="1:15" ht="15" x14ac:dyDescent="0.25">
      <c r="A253" s="3"/>
      <c r="O253" s="2"/>
    </row>
    <row r="254" spans="1:15" ht="15" x14ac:dyDescent="0.25">
      <c r="A254" s="3"/>
      <c r="O254" s="2"/>
    </row>
    <row r="255" spans="1:15" ht="15" x14ac:dyDescent="0.25">
      <c r="A255" s="3"/>
      <c r="O255" s="2"/>
    </row>
    <row r="256" spans="1:15" ht="15" x14ac:dyDescent="0.25">
      <c r="A256" s="3"/>
      <c r="O256" s="2"/>
    </row>
    <row r="257" spans="1:15" ht="15" x14ac:dyDescent="0.25">
      <c r="A257" s="3"/>
      <c r="O257" s="2"/>
    </row>
    <row r="258" spans="1:15" ht="15" x14ac:dyDescent="0.25">
      <c r="A258" s="3"/>
      <c r="O258" s="2"/>
    </row>
    <row r="259" spans="1:15" ht="15" x14ac:dyDescent="0.25">
      <c r="A259" s="3"/>
      <c r="O259" s="2"/>
    </row>
    <row r="260" spans="1:15" ht="15" x14ac:dyDescent="0.25">
      <c r="A260" s="25"/>
      <c r="O260" s="2"/>
    </row>
    <row r="261" spans="1:15" ht="15" x14ac:dyDescent="0.25">
      <c r="A261" s="25"/>
      <c r="O261" s="2"/>
    </row>
    <row r="262" spans="1:15" ht="15" x14ac:dyDescent="0.25">
      <c r="A262" s="25"/>
      <c r="O262" s="2"/>
    </row>
    <row r="263" spans="1:15" ht="15" x14ac:dyDescent="0.25">
      <c r="A263" s="25"/>
      <c r="O263" s="2"/>
    </row>
    <row r="264" spans="1:15" ht="15" x14ac:dyDescent="0.25">
      <c r="A264" s="25"/>
      <c r="O264" s="2"/>
    </row>
    <row r="265" spans="1:15" ht="15" x14ac:dyDescent="0.25">
      <c r="A265" s="25"/>
      <c r="O265" s="2"/>
    </row>
    <row r="266" spans="1:15" ht="15" x14ac:dyDescent="0.25">
      <c r="A266" s="25"/>
      <c r="O266" s="2"/>
    </row>
    <row r="267" spans="1:15" ht="15" x14ac:dyDescent="0.25">
      <c r="A267" s="25"/>
      <c r="O267" s="2"/>
    </row>
    <row r="268" spans="1:15" ht="15" x14ac:dyDescent="0.25">
      <c r="A268" s="25"/>
      <c r="O268" s="2"/>
    </row>
    <row r="269" spans="1:15" ht="15" x14ac:dyDescent="0.25">
      <c r="A269" s="25"/>
      <c r="O269" s="2"/>
    </row>
    <row r="270" spans="1:15" ht="15" x14ac:dyDescent="0.25">
      <c r="A270" s="25"/>
      <c r="O270" s="2"/>
    </row>
    <row r="271" spans="1:15" ht="15" x14ac:dyDescent="0.25">
      <c r="A271" s="25"/>
      <c r="O271" s="2"/>
    </row>
    <row r="272" spans="1:15" ht="15" x14ac:dyDescent="0.25">
      <c r="A272" s="3"/>
      <c r="O272" s="2"/>
    </row>
    <row r="273" spans="1:15" ht="15" x14ac:dyDescent="0.25">
      <c r="A273" s="25"/>
      <c r="O273" s="2"/>
    </row>
    <row r="274" spans="1:15" ht="15" x14ac:dyDescent="0.25">
      <c r="A274" s="25"/>
      <c r="O274" s="2"/>
    </row>
    <row r="275" spans="1:15" ht="15" x14ac:dyDescent="0.25">
      <c r="A275" s="25"/>
      <c r="O275" s="2"/>
    </row>
    <row r="276" spans="1:15" ht="15" x14ac:dyDescent="0.25">
      <c r="A276" s="25"/>
      <c r="O276" s="2"/>
    </row>
    <row r="277" spans="1:15" ht="15" x14ac:dyDescent="0.25">
      <c r="A277" s="25"/>
      <c r="O277" s="2"/>
    </row>
    <row r="278" spans="1:15" ht="15" x14ac:dyDescent="0.25">
      <c r="A278" s="25"/>
      <c r="O278" s="2"/>
    </row>
    <row r="279" spans="1:15" ht="15" x14ac:dyDescent="0.25">
      <c r="A279" s="25"/>
      <c r="O279" s="2"/>
    </row>
    <row r="280" spans="1:15" ht="15" x14ac:dyDescent="0.25">
      <c r="A280" s="25"/>
      <c r="O280" s="2"/>
    </row>
    <row r="281" spans="1:15" ht="15" x14ac:dyDescent="0.25">
      <c r="A281" s="25"/>
      <c r="O281" s="2"/>
    </row>
    <row r="282" spans="1:15" ht="15" x14ac:dyDescent="0.25">
      <c r="A282" s="25"/>
      <c r="O282" s="2"/>
    </row>
    <row r="283" spans="1:15" ht="15" x14ac:dyDescent="0.25">
      <c r="A283" s="25"/>
      <c r="O283" s="2"/>
    </row>
    <row r="284" spans="1:15" ht="15" x14ac:dyDescent="0.25">
      <c r="A284" s="25"/>
      <c r="O284" s="2"/>
    </row>
    <row r="285" spans="1:15" ht="15" x14ac:dyDescent="0.25">
      <c r="A285" s="25"/>
      <c r="O285" s="2"/>
    </row>
    <row r="286" spans="1:15" ht="15" x14ac:dyDescent="0.25">
      <c r="A286" s="25"/>
      <c r="O286" s="2"/>
    </row>
    <row r="287" spans="1:15" ht="15" x14ac:dyDescent="0.25">
      <c r="A287" s="25"/>
      <c r="O287" s="2"/>
    </row>
    <row r="288" spans="1:15" ht="15" x14ac:dyDescent="0.25">
      <c r="A288" s="25"/>
      <c r="O288" s="2"/>
    </row>
    <row r="289" spans="1:15" ht="15" x14ac:dyDescent="0.25">
      <c r="A289" s="25"/>
      <c r="O289" s="2"/>
    </row>
    <row r="290" spans="1:15" ht="15" x14ac:dyDescent="0.25">
      <c r="A290" s="25"/>
      <c r="O290" s="2"/>
    </row>
    <row r="291" spans="1:15" ht="15" x14ac:dyDescent="0.25">
      <c r="A291" s="25"/>
      <c r="O291" s="2"/>
    </row>
    <row r="292" spans="1:15" ht="15" x14ac:dyDescent="0.25">
      <c r="A292" s="25"/>
      <c r="O292" s="2"/>
    </row>
    <row r="293" spans="1:15" ht="15" x14ac:dyDescent="0.25">
      <c r="A293" s="25"/>
      <c r="O293" s="2"/>
    </row>
    <row r="294" spans="1:15" ht="15" x14ac:dyDescent="0.25">
      <c r="A294" s="25"/>
      <c r="O294" s="2"/>
    </row>
    <row r="295" spans="1:15" ht="15" x14ac:dyDescent="0.25">
      <c r="A295" s="25"/>
      <c r="O295" s="2"/>
    </row>
    <row r="296" spans="1:15" ht="15" x14ac:dyDescent="0.25">
      <c r="A296" s="25"/>
      <c r="O296" s="2"/>
    </row>
    <row r="297" spans="1:15" ht="15" x14ac:dyDescent="0.25">
      <c r="A297" s="25"/>
      <c r="O297" s="2"/>
    </row>
    <row r="298" spans="1:15" ht="15" x14ac:dyDescent="0.25">
      <c r="A298" s="25"/>
      <c r="O298" s="2"/>
    </row>
    <row r="299" spans="1:15" ht="15" x14ac:dyDescent="0.25">
      <c r="A299" s="25"/>
      <c r="O299" s="2"/>
    </row>
    <row r="300" spans="1:15" ht="15" x14ac:dyDescent="0.25">
      <c r="A300" s="25"/>
      <c r="O300" s="2"/>
    </row>
    <row r="301" spans="1:15" ht="15" x14ac:dyDescent="0.25">
      <c r="A301" s="25"/>
      <c r="O301" s="2"/>
    </row>
    <row r="302" spans="1:15" ht="15" x14ac:dyDescent="0.25">
      <c r="A302" s="25"/>
      <c r="O302" s="2"/>
    </row>
    <row r="303" spans="1:15" ht="15" x14ac:dyDescent="0.25">
      <c r="A303" s="25"/>
      <c r="O303" s="2"/>
    </row>
    <row r="304" spans="1:15" ht="15" x14ac:dyDescent="0.25">
      <c r="A304" s="25"/>
      <c r="O304" s="2"/>
    </row>
    <row r="305" spans="1:15" ht="15" x14ac:dyDescent="0.25">
      <c r="A305" s="25"/>
      <c r="O305" s="2"/>
    </row>
    <row r="306" spans="1:15" ht="15" x14ac:dyDescent="0.25">
      <c r="A306" s="25"/>
      <c r="O306" s="2"/>
    </row>
    <row r="307" spans="1:15" ht="15" x14ac:dyDescent="0.25">
      <c r="A307" s="25"/>
      <c r="O307" s="2"/>
    </row>
    <row r="308" spans="1:15" ht="15" x14ac:dyDescent="0.25">
      <c r="A308" s="25"/>
      <c r="O308" s="2"/>
    </row>
    <row r="309" spans="1:15" ht="15" x14ac:dyDescent="0.25">
      <c r="A309" s="25"/>
      <c r="O309" s="2"/>
    </row>
    <row r="310" spans="1:15" ht="15" x14ac:dyDescent="0.25">
      <c r="A310" s="25"/>
      <c r="O310" s="2"/>
    </row>
    <row r="311" spans="1:15" ht="15" x14ac:dyDescent="0.25">
      <c r="A311" s="25"/>
      <c r="O311" s="2"/>
    </row>
    <row r="312" spans="1:15" ht="15" x14ac:dyDescent="0.25">
      <c r="A312" s="25"/>
      <c r="O312" s="2"/>
    </row>
    <row r="313" spans="1:15" ht="15" x14ac:dyDescent="0.25">
      <c r="A313" s="25"/>
      <c r="O313" s="2"/>
    </row>
    <row r="314" spans="1:15" ht="15" x14ac:dyDescent="0.25">
      <c r="A314" s="25"/>
      <c r="O314" s="2"/>
    </row>
    <row r="315" spans="1:15" ht="15" x14ac:dyDescent="0.25">
      <c r="A315" s="25"/>
      <c r="O315" s="2"/>
    </row>
    <row r="316" spans="1:15" ht="15" x14ac:dyDescent="0.25">
      <c r="A316" s="25"/>
      <c r="O316" s="2"/>
    </row>
    <row r="317" spans="1:15" ht="15" x14ac:dyDescent="0.25">
      <c r="A317" s="25"/>
      <c r="O317" s="2"/>
    </row>
    <row r="318" spans="1:15" ht="15" x14ac:dyDescent="0.25">
      <c r="A318" s="25"/>
      <c r="O318" s="2"/>
    </row>
    <row r="319" spans="1:15" ht="15" x14ac:dyDescent="0.25">
      <c r="A319" s="25"/>
      <c r="O319" s="2"/>
    </row>
    <row r="320" spans="1:15" ht="15" x14ac:dyDescent="0.25">
      <c r="A320" s="25"/>
      <c r="O320" s="2"/>
    </row>
    <row r="321" spans="1:15" ht="15" x14ac:dyDescent="0.25">
      <c r="A321" s="25"/>
      <c r="O321" s="2"/>
    </row>
    <row r="322" spans="1:15" ht="15" x14ac:dyDescent="0.25">
      <c r="A322" s="25"/>
      <c r="O322" s="2"/>
    </row>
    <row r="323" spans="1:15" ht="15" x14ac:dyDescent="0.25">
      <c r="A323" s="25"/>
      <c r="O323" s="2"/>
    </row>
    <row r="324" spans="1:15" ht="15" x14ac:dyDescent="0.25">
      <c r="A324" s="25"/>
      <c r="O324" s="2"/>
    </row>
    <row r="325" spans="1:15" ht="15" x14ac:dyDescent="0.25">
      <c r="A325" s="25"/>
      <c r="O325" s="2"/>
    </row>
    <row r="326" spans="1:15" ht="15" x14ac:dyDescent="0.25">
      <c r="A326" s="25"/>
      <c r="O326" s="2"/>
    </row>
    <row r="327" spans="1:15" ht="15" x14ac:dyDescent="0.25">
      <c r="A327" s="25"/>
      <c r="O327" s="2"/>
    </row>
    <row r="328" spans="1:15" ht="15" x14ac:dyDescent="0.25">
      <c r="A328" s="25"/>
      <c r="O328" s="2"/>
    </row>
    <row r="329" spans="1:15" ht="15" x14ac:dyDescent="0.25">
      <c r="A329" s="25"/>
      <c r="O329" s="2"/>
    </row>
    <row r="330" spans="1:15" ht="15" x14ac:dyDescent="0.25">
      <c r="A330" s="25"/>
      <c r="O330" s="2"/>
    </row>
    <row r="331" spans="1:15" ht="15" x14ac:dyDescent="0.25">
      <c r="A331" s="25"/>
      <c r="O331" s="2"/>
    </row>
    <row r="332" spans="1:15" ht="15" x14ac:dyDescent="0.25">
      <c r="A332" s="25"/>
      <c r="O332" s="2"/>
    </row>
    <row r="333" spans="1:15" ht="15" x14ac:dyDescent="0.25">
      <c r="A333" s="25"/>
      <c r="O333" s="2"/>
    </row>
    <row r="334" spans="1:15" ht="15" x14ac:dyDescent="0.25">
      <c r="A334" s="25"/>
      <c r="O334" s="2"/>
    </row>
    <row r="335" spans="1:15" ht="15" x14ac:dyDescent="0.25">
      <c r="A335" s="25"/>
      <c r="O335" s="2"/>
    </row>
    <row r="336" spans="1:15" ht="15" x14ac:dyDescent="0.25">
      <c r="A336" s="25"/>
      <c r="O336" s="2"/>
    </row>
    <row r="337" spans="1:15" ht="15" x14ac:dyDescent="0.25">
      <c r="A337" s="25"/>
      <c r="O337" s="2"/>
    </row>
    <row r="338" spans="1:15" ht="15" x14ac:dyDescent="0.25">
      <c r="A338" s="25"/>
      <c r="O338" s="2"/>
    </row>
    <row r="339" spans="1:15" ht="15" x14ac:dyDescent="0.25">
      <c r="A339" s="25"/>
      <c r="O339" s="2"/>
    </row>
    <row r="340" spans="1:15" ht="15" x14ac:dyDescent="0.25">
      <c r="A340" s="25"/>
      <c r="O340" s="2"/>
    </row>
    <row r="341" spans="1:15" ht="15" x14ac:dyDescent="0.25">
      <c r="A341" s="25"/>
      <c r="O341" s="2"/>
    </row>
    <row r="342" spans="1:15" ht="15" x14ac:dyDescent="0.25">
      <c r="A342" s="25"/>
      <c r="O342" s="2"/>
    </row>
    <row r="343" spans="1:15" ht="15" x14ac:dyDescent="0.25">
      <c r="A343" s="25"/>
      <c r="O343" s="2"/>
    </row>
    <row r="344" spans="1:15" ht="15" x14ac:dyDescent="0.25">
      <c r="A344" s="25"/>
      <c r="O344" s="2"/>
    </row>
    <row r="345" spans="1:15" ht="15" x14ac:dyDescent="0.25">
      <c r="A345" s="25"/>
      <c r="O345" s="2"/>
    </row>
    <row r="346" spans="1:15" ht="15" x14ac:dyDescent="0.25">
      <c r="A346" s="25"/>
      <c r="O346" s="2"/>
    </row>
    <row r="347" spans="1:15" ht="15" x14ac:dyDescent="0.25">
      <c r="A347" s="25"/>
      <c r="O347" s="2"/>
    </row>
    <row r="348" spans="1:15" ht="15" x14ac:dyDescent="0.25">
      <c r="A348" s="25"/>
      <c r="O348" s="2"/>
    </row>
    <row r="349" spans="1:15" ht="15" x14ac:dyDescent="0.25">
      <c r="A349" s="25"/>
      <c r="O349" s="2"/>
    </row>
    <row r="350" spans="1:15" ht="15" x14ac:dyDescent="0.25">
      <c r="A350" s="25"/>
      <c r="O350" s="2"/>
    </row>
    <row r="351" spans="1:15" ht="15" x14ac:dyDescent="0.25">
      <c r="A351" s="25"/>
      <c r="O351" s="2"/>
    </row>
    <row r="352" spans="1:15" ht="15" x14ac:dyDescent="0.25">
      <c r="A352" s="25"/>
      <c r="O352" s="2"/>
    </row>
    <row r="353" spans="1:15" ht="15" x14ac:dyDescent="0.25">
      <c r="A353" s="25"/>
      <c r="O353" s="2"/>
    </row>
    <row r="354" spans="1:15" ht="15" x14ac:dyDescent="0.25">
      <c r="A354" s="25"/>
      <c r="O354" s="2"/>
    </row>
    <row r="355" spans="1:15" ht="15" x14ac:dyDescent="0.25">
      <c r="A355" s="25"/>
      <c r="O355" s="2"/>
    </row>
    <row r="356" spans="1:15" ht="15" x14ac:dyDescent="0.25">
      <c r="A356" s="25"/>
      <c r="O356" s="2"/>
    </row>
    <row r="357" spans="1:15" ht="15" x14ac:dyDescent="0.25">
      <c r="A357" s="25"/>
      <c r="O357" s="2"/>
    </row>
    <row r="358" spans="1:15" ht="15" x14ac:dyDescent="0.25">
      <c r="A358" s="25"/>
      <c r="O358" s="2"/>
    </row>
    <row r="359" spans="1:15" ht="15" x14ac:dyDescent="0.25">
      <c r="A359" s="25"/>
      <c r="O359" s="2"/>
    </row>
    <row r="360" spans="1:15" ht="15" x14ac:dyDescent="0.25">
      <c r="A360" s="25"/>
      <c r="O360" s="2"/>
    </row>
    <row r="361" spans="1:15" ht="15" x14ac:dyDescent="0.25">
      <c r="A361" s="3"/>
      <c r="O361" s="2"/>
    </row>
    <row r="362" spans="1:15" ht="15" x14ac:dyDescent="0.25">
      <c r="A362" s="3"/>
      <c r="O362" s="2"/>
    </row>
    <row r="363" spans="1:15" ht="15" x14ac:dyDescent="0.25">
      <c r="A363" s="3"/>
      <c r="O363" s="2"/>
    </row>
    <row r="364" spans="1:15" ht="15" x14ac:dyDescent="0.25">
      <c r="A364" s="3"/>
      <c r="O364" s="2"/>
    </row>
    <row r="365" spans="1:15" ht="15" x14ac:dyDescent="0.25">
      <c r="A365" s="3"/>
      <c r="O365" s="2"/>
    </row>
    <row r="366" spans="1:15" ht="15" x14ac:dyDescent="0.25">
      <c r="A366" s="3"/>
      <c r="O366" s="2"/>
    </row>
    <row r="367" spans="1:15" ht="15" x14ac:dyDescent="0.25">
      <c r="A367" s="3"/>
      <c r="O367" s="2"/>
    </row>
    <row r="368" spans="1:15" ht="15" x14ac:dyDescent="0.25">
      <c r="A368" s="3"/>
      <c r="O368" s="2"/>
    </row>
    <row r="369" spans="1:15" ht="15" x14ac:dyDescent="0.25">
      <c r="A369" s="3"/>
      <c r="O369" s="2"/>
    </row>
    <row r="370" spans="1:15" ht="15" x14ac:dyDescent="0.25">
      <c r="A370" s="3"/>
      <c r="O370" s="2"/>
    </row>
    <row r="371" spans="1:15" ht="15" x14ac:dyDescent="0.25">
      <c r="A371" s="3"/>
      <c r="O371" s="2"/>
    </row>
    <row r="372" spans="1:15" ht="15" x14ac:dyDescent="0.25">
      <c r="A372" s="3"/>
      <c r="O372" s="2"/>
    </row>
    <row r="373" spans="1:15" ht="15" x14ac:dyDescent="0.25">
      <c r="A373" s="3"/>
      <c r="O373" s="2"/>
    </row>
    <row r="374" spans="1:15" ht="15" x14ac:dyDescent="0.25">
      <c r="A374" s="3"/>
      <c r="O374" s="2"/>
    </row>
    <row r="375" spans="1:15" ht="15" x14ac:dyDescent="0.25">
      <c r="A375" s="3"/>
      <c r="O375" s="2"/>
    </row>
    <row r="376" spans="1:15" ht="15" x14ac:dyDescent="0.25">
      <c r="A376" s="3"/>
      <c r="O376" s="2"/>
    </row>
    <row r="377" spans="1:15" ht="15" x14ac:dyDescent="0.25">
      <c r="A377" s="3"/>
      <c r="O377" s="2"/>
    </row>
    <row r="378" spans="1:15" ht="15" x14ac:dyDescent="0.25">
      <c r="A378" s="3"/>
      <c r="O378" s="2"/>
    </row>
    <row r="379" spans="1:15" ht="15" x14ac:dyDescent="0.25">
      <c r="A379" s="3"/>
      <c r="O379" s="2"/>
    </row>
    <row r="380" spans="1:15" ht="15" x14ac:dyDescent="0.25">
      <c r="A380" s="3"/>
      <c r="O380" s="2"/>
    </row>
    <row r="381" spans="1:15" ht="15" x14ac:dyDescent="0.25">
      <c r="A381" s="3"/>
      <c r="O381" s="2"/>
    </row>
    <row r="382" spans="1:15" ht="15" x14ac:dyDescent="0.25">
      <c r="A382" s="3"/>
      <c r="O382" s="2"/>
    </row>
    <row r="383" spans="1:15" ht="15" x14ac:dyDescent="0.25">
      <c r="A383" s="3"/>
      <c r="O383" s="2"/>
    </row>
    <row r="384" spans="1:15" ht="15" x14ac:dyDescent="0.25">
      <c r="A384" s="3"/>
      <c r="O384" s="2"/>
    </row>
    <row r="385" spans="1:15" ht="15" x14ac:dyDescent="0.25">
      <c r="A385" s="3"/>
      <c r="O385" s="2"/>
    </row>
    <row r="386" spans="1:15" ht="15" x14ac:dyDescent="0.25">
      <c r="A386" s="3"/>
      <c r="O386" s="2"/>
    </row>
    <row r="387" spans="1:15" ht="15" x14ac:dyDescent="0.25">
      <c r="A387" s="3"/>
      <c r="O387" s="2"/>
    </row>
    <row r="388" spans="1:15" ht="15" x14ac:dyDescent="0.25">
      <c r="A388" s="3"/>
      <c r="O388" s="2"/>
    </row>
    <row r="389" spans="1:15" ht="15" x14ac:dyDescent="0.25">
      <c r="A389" s="3"/>
      <c r="O389" s="2"/>
    </row>
    <row r="390" spans="1:15" ht="15" x14ac:dyDescent="0.25">
      <c r="A390" s="3"/>
      <c r="O390" s="2"/>
    </row>
    <row r="391" spans="1:15" ht="15" x14ac:dyDescent="0.25">
      <c r="A391" s="3"/>
      <c r="O391" s="2"/>
    </row>
    <row r="392" spans="1:15" ht="15" x14ac:dyDescent="0.25">
      <c r="A392" s="25"/>
      <c r="O392" s="2"/>
    </row>
    <row r="393" spans="1:15" ht="15" x14ac:dyDescent="0.25">
      <c r="A393" s="25"/>
      <c r="O393" s="2"/>
    </row>
    <row r="394" spans="1:15" ht="15" x14ac:dyDescent="0.25">
      <c r="A394" s="25"/>
      <c r="O394" s="2"/>
    </row>
    <row r="395" spans="1:15" ht="15" x14ac:dyDescent="0.25">
      <c r="A395" s="25"/>
      <c r="O395" s="2"/>
    </row>
    <row r="396" spans="1:15" ht="15" x14ac:dyDescent="0.25">
      <c r="A396" s="25"/>
      <c r="O396" s="2"/>
    </row>
    <row r="397" spans="1:15" ht="15" x14ac:dyDescent="0.25">
      <c r="A397" s="25"/>
      <c r="O397" s="2"/>
    </row>
    <row r="398" spans="1:15" ht="15" x14ac:dyDescent="0.25">
      <c r="A398" s="25"/>
      <c r="O398" s="2"/>
    </row>
    <row r="399" spans="1:15" ht="15" x14ac:dyDescent="0.25">
      <c r="A399" s="25"/>
      <c r="O399" s="2"/>
    </row>
    <row r="400" spans="1:15" ht="15" x14ac:dyDescent="0.25">
      <c r="A400" s="25"/>
      <c r="O400" s="2"/>
    </row>
    <row r="401" spans="1:15" ht="15" x14ac:dyDescent="0.25">
      <c r="A401" s="25"/>
      <c r="O401" s="2"/>
    </row>
    <row r="402" spans="1:15" ht="15" x14ac:dyDescent="0.25">
      <c r="A402" s="25"/>
      <c r="O402" s="2"/>
    </row>
    <row r="403" spans="1:15" ht="15" x14ac:dyDescent="0.25">
      <c r="A403" s="25"/>
      <c r="O403" s="2"/>
    </row>
    <row r="404" spans="1:15" ht="15" x14ac:dyDescent="0.25">
      <c r="A404" s="25"/>
      <c r="O404" s="2"/>
    </row>
    <row r="405" spans="1:15" ht="15" x14ac:dyDescent="0.25">
      <c r="A405" s="25"/>
      <c r="O405" s="2"/>
    </row>
    <row r="406" spans="1:15" ht="15" x14ac:dyDescent="0.25">
      <c r="A406" s="25"/>
      <c r="O406" s="2"/>
    </row>
    <row r="407" spans="1:15" ht="15" x14ac:dyDescent="0.25">
      <c r="A407" s="25"/>
      <c r="O407" s="2"/>
    </row>
    <row r="408" spans="1:15" ht="15" x14ac:dyDescent="0.25">
      <c r="A408" s="25"/>
      <c r="O408" s="2"/>
    </row>
    <row r="409" spans="1:15" ht="15" x14ac:dyDescent="0.25">
      <c r="A409" s="25"/>
      <c r="O409" s="2"/>
    </row>
    <row r="410" spans="1:15" ht="15" x14ac:dyDescent="0.25">
      <c r="A410" s="25"/>
      <c r="O410" s="2"/>
    </row>
    <row r="411" spans="1:15" ht="15" x14ac:dyDescent="0.25">
      <c r="A411" s="25"/>
      <c r="O411" s="2"/>
    </row>
    <row r="412" spans="1:15" ht="15" x14ac:dyDescent="0.25">
      <c r="A412" s="25"/>
      <c r="O412" s="2"/>
    </row>
    <row r="413" spans="1:15" ht="15" x14ac:dyDescent="0.25">
      <c r="A413" s="25"/>
      <c r="O413" s="2"/>
    </row>
    <row r="414" spans="1:15" ht="15" x14ac:dyDescent="0.25">
      <c r="A414" s="25"/>
      <c r="O414" s="2"/>
    </row>
    <row r="415" spans="1:15" ht="15" x14ac:dyDescent="0.25">
      <c r="A415" s="25"/>
      <c r="O415" s="2"/>
    </row>
    <row r="416" spans="1:15" ht="15" x14ac:dyDescent="0.25">
      <c r="A416" s="25"/>
      <c r="O416" s="2"/>
    </row>
    <row r="417" spans="1:15" ht="15" x14ac:dyDescent="0.25">
      <c r="A417" s="25"/>
      <c r="O417" s="2"/>
    </row>
    <row r="418" spans="1:15" ht="15" x14ac:dyDescent="0.25">
      <c r="A418" s="25"/>
      <c r="O418" s="2"/>
    </row>
    <row r="419" spans="1:15" ht="15" x14ac:dyDescent="0.25">
      <c r="A419" s="25"/>
      <c r="O419" s="2"/>
    </row>
    <row r="420" spans="1:15" ht="15" x14ac:dyDescent="0.25">
      <c r="A420" s="25"/>
      <c r="O420" s="2"/>
    </row>
    <row r="421" spans="1:15" ht="15" x14ac:dyDescent="0.25">
      <c r="A421" s="25"/>
      <c r="O421" s="2"/>
    </row>
    <row r="422" spans="1:15" ht="15" x14ac:dyDescent="0.25">
      <c r="A422" s="25"/>
      <c r="O422" s="2"/>
    </row>
    <row r="423" spans="1:15" ht="15" x14ac:dyDescent="0.25">
      <c r="A423" s="25"/>
      <c r="O423" s="2"/>
    </row>
    <row r="424" spans="1:15" ht="15" x14ac:dyDescent="0.25">
      <c r="A424" s="25"/>
      <c r="O424" s="2"/>
    </row>
    <row r="425" spans="1:15" ht="15" x14ac:dyDescent="0.25">
      <c r="A425" s="25"/>
      <c r="O425" s="2"/>
    </row>
    <row r="426" spans="1:15" ht="15" x14ac:dyDescent="0.25">
      <c r="A426" s="25"/>
      <c r="O426" s="2"/>
    </row>
    <row r="427" spans="1:15" ht="15" x14ac:dyDescent="0.25">
      <c r="A427" s="25"/>
      <c r="O427" s="2"/>
    </row>
    <row r="428" spans="1:15" ht="15" x14ac:dyDescent="0.25">
      <c r="A428" s="25"/>
      <c r="O428" s="2"/>
    </row>
    <row r="429" spans="1:15" ht="15" x14ac:dyDescent="0.25">
      <c r="A429" s="25"/>
      <c r="O429" s="2"/>
    </row>
    <row r="430" spans="1:15" ht="15" x14ac:dyDescent="0.25">
      <c r="A430" s="25"/>
      <c r="O430" s="2"/>
    </row>
    <row r="431" spans="1:15" ht="15" x14ac:dyDescent="0.25">
      <c r="A431" s="25"/>
      <c r="O431" s="2"/>
    </row>
    <row r="432" spans="1:15" ht="15" x14ac:dyDescent="0.25">
      <c r="A432" s="25"/>
      <c r="O432" s="2"/>
    </row>
    <row r="433" spans="1:15" ht="15" x14ac:dyDescent="0.25">
      <c r="A433" s="25"/>
      <c r="O433" s="2"/>
    </row>
    <row r="434" spans="1:15" ht="15" x14ac:dyDescent="0.25">
      <c r="A434" s="25"/>
      <c r="O434" s="2"/>
    </row>
    <row r="435" spans="1:15" ht="15" x14ac:dyDescent="0.25">
      <c r="A435" s="25"/>
      <c r="O435" s="2"/>
    </row>
    <row r="436" spans="1:15" ht="15" x14ac:dyDescent="0.25">
      <c r="A436" s="25"/>
      <c r="O436" s="2"/>
    </row>
    <row r="437" spans="1:15" ht="15" x14ac:dyDescent="0.25">
      <c r="A437" s="25"/>
      <c r="O437" s="2"/>
    </row>
    <row r="438" spans="1:15" ht="15" x14ac:dyDescent="0.25">
      <c r="A438" s="25"/>
      <c r="O438" s="2"/>
    </row>
    <row r="439" spans="1:15" ht="15" x14ac:dyDescent="0.25">
      <c r="A439" s="25"/>
      <c r="O439" s="2"/>
    </row>
    <row r="440" spans="1:15" ht="15" x14ac:dyDescent="0.25">
      <c r="A440" s="25"/>
      <c r="O440" s="2"/>
    </row>
    <row r="441" spans="1:15" ht="15" x14ac:dyDescent="0.25">
      <c r="A441" s="25"/>
      <c r="O441" s="2"/>
    </row>
    <row r="442" spans="1:15" ht="15" x14ac:dyDescent="0.25">
      <c r="A442" s="25"/>
      <c r="O442" s="2"/>
    </row>
    <row r="443" spans="1:15" ht="15" x14ac:dyDescent="0.25">
      <c r="A443" s="25"/>
      <c r="O443" s="2"/>
    </row>
    <row r="444" spans="1:15" ht="15" x14ac:dyDescent="0.25">
      <c r="A444" s="25"/>
      <c r="O444" s="2"/>
    </row>
    <row r="445" spans="1:15" ht="15" x14ac:dyDescent="0.25">
      <c r="A445" s="25"/>
      <c r="O445" s="2"/>
    </row>
    <row r="446" spans="1:15" ht="15" x14ac:dyDescent="0.25">
      <c r="A446" s="25"/>
      <c r="O446" s="2"/>
    </row>
    <row r="447" spans="1:15" ht="15" x14ac:dyDescent="0.25">
      <c r="A447" s="25"/>
      <c r="O447" s="2"/>
    </row>
    <row r="448" spans="1:15" ht="15" x14ac:dyDescent="0.25">
      <c r="A448" s="25"/>
      <c r="O448" s="2"/>
    </row>
    <row r="449" spans="1:15" ht="15" x14ac:dyDescent="0.25">
      <c r="A449" s="25"/>
      <c r="O449" s="2"/>
    </row>
    <row r="450" spans="1:15" ht="15" x14ac:dyDescent="0.25">
      <c r="A450" s="25"/>
      <c r="O450" s="2"/>
    </row>
    <row r="451" spans="1:15" ht="15" x14ac:dyDescent="0.25">
      <c r="A451" s="25"/>
      <c r="O451" s="2"/>
    </row>
    <row r="452" spans="1:15" ht="15" x14ac:dyDescent="0.25">
      <c r="A452" s="25"/>
      <c r="O452" s="2"/>
    </row>
    <row r="453" spans="1:15" ht="15" x14ac:dyDescent="0.25">
      <c r="A453" s="25"/>
      <c r="O453" s="2"/>
    </row>
    <row r="454" spans="1:15" ht="15" x14ac:dyDescent="0.25">
      <c r="A454" s="25"/>
      <c r="O454" s="2"/>
    </row>
    <row r="455" spans="1:15" ht="15" x14ac:dyDescent="0.25">
      <c r="A455" s="25"/>
      <c r="O455" s="2"/>
    </row>
    <row r="456" spans="1:15" ht="15" x14ac:dyDescent="0.25">
      <c r="A456" s="25"/>
      <c r="O456" s="2"/>
    </row>
    <row r="457" spans="1:15" ht="15" x14ac:dyDescent="0.25">
      <c r="A457" s="25"/>
      <c r="O457" s="2"/>
    </row>
    <row r="458" spans="1:15" ht="15" x14ac:dyDescent="0.25">
      <c r="A458" s="25"/>
      <c r="O458" s="2"/>
    </row>
    <row r="459" spans="1:15" ht="15" x14ac:dyDescent="0.25">
      <c r="A459" s="25"/>
      <c r="O459" s="2"/>
    </row>
    <row r="460" spans="1:15" ht="15" x14ac:dyDescent="0.25">
      <c r="A460" s="25"/>
      <c r="O460" s="2"/>
    </row>
    <row r="461" spans="1:15" ht="15" x14ac:dyDescent="0.25">
      <c r="A461" s="25"/>
      <c r="O461" s="2"/>
    </row>
    <row r="462" spans="1:15" ht="15" x14ac:dyDescent="0.25">
      <c r="A462" s="25"/>
      <c r="O462" s="2"/>
    </row>
    <row r="463" spans="1:15" ht="15" x14ac:dyDescent="0.25">
      <c r="A463" s="25"/>
      <c r="O463" s="2"/>
    </row>
    <row r="464" spans="1:15" ht="15" x14ac:dyDescent="0.25">
      <c r="A464" s="25"/>
      <c r="O464" s="2"/>
    </row>
    <row r="465" spans="1:15" ht="15" x14ac:dyDescent="0.25">
      <c r="A465" s="25"/>
      <c r="O465" s="2"/>
    </row>
    <row r="466" spans="1:15" ht="15" x14ac:dyDescent="0.25">
      <c r="A466" s="25"/>
      <c r="O466" s="2"/>
    </row>
    <row r="467" spans="1:15" ht="15" x14ac:dyDescent="0.25">
      <c r="A467" s="25"/>
      <c r="O467" s="2"/>
    </row>
    <row r="468" spans="1:15" ht="15" x14ac:dyDescent="0.25">
      <c r="A468" s="25"/>
      <c r="O468" s="2"/>
    </row>
    <row r="469" spans="1:15" ht="15" x14ac:dyDescent="0.25">
      <c r="A469" s="25"/>
      <c r="O469" s="2"/>
    </row>
    <row r="470" spans="1:15" ht="15" x14ac:dyDescent="0.25">
      <c r="A470" s="25"/>
      <c r="O470" s="2"/>
    </row>
    <row r="471" spans="1:15" ht="15" x14ac:dyDescent="0.25">
      <c r="A471" s="25"/>
      <c r="O471" s="2"/>
    </row>
    <row r="472" spans="1:15" ht="15" x14ac:dyDescent="0.25">
      <c r="A472" s="25"/>
      <c r="O472" s="2"/>
    </row>
    <row r="473" spans="1:15" ht="15" x14ac:dyDescent="0.25">
      <c r="A473" s="25"/>
      <c r="O473" s="2"/>
    </row>
    <row r="474" spans="1:15" ht="15" x14ac:dyDescent="0.25">
      <c r="A474" s="25"/>
      <c r="O474" s="2"/>
    </row>
    <row r="475" spans="1:15" ht="15" x14ac:dyDescent="0.25">
      <c r="A475" s="25"/>
      <c r="O475" s="2"/>
    </row>
    <row r="476" spans="1:15" ht="15" x14ac:dyDescent="0.25">
      <c r="A476" s="25"/>
      <c r="O476" s="2"/>
    </row>
    <row r="477" spans="1:15" ht="15" x14ac:dyDescent="0.25">
      <c r="A477" s="3"/>
      <c r="O477" s="2"/>
    </row>
    <row r="479" spans="1:15" ht="15" x14ac:dyDescent="0.25">
      <c r="A479" s="3"/>
      <c r="O479" s="2"/>
    </row>
    <row r="480" spans="1:15" ht="15" x14ac:dyDescent="0.25">
      <c r="A480" s="3"/>
      <c r="O480" s="2"/>
    </row>
    <row r="481" spans="1:15" ht="15" x14ac:dyDescent="0.25">
      <c r="A481" s="3"/>
      <c r="O481" s="2"/>
    </row>
    <row r="482" spans="1:15" ht="15" x14ac:dyDescent="0.25">
      <c r="A482" s="3"/>
      <c r="O482" s="2"/>
    </row>
  </sheetData>
  <sortState xmlns:xlrd2="http://schemas.microsoft.com/office/spreadsheetml/2017/richdata2" ref="A2:AA482">
    <sortCondition ref="A1"/>
  </sortState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49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27" width="11" style="32"/>
    <col min="29" max="16384" width="11" style="32"/>
  </cols>
  <sheetData>
    <row r="1" spans="1:28" s="2" customFormat="1" ht="15" x14ac:dyDescent="0.25">
      <c r="A1" s="2" t="s">
        <v>0</v>
      </c>
      <c r="B1" s="2" t="s">
        <v>1</v>
      </c>
      <c r="C1" s="2" t="s">
        <v>665</v>
      </c>
      <c r="D1" s="2" t="s">
        <v>665</v>
      </c>
      <c r="E1" s="2" t="s">
        <v>461</v>
      </c>
      <c r="F1" s="2" t="s">
        <v>666</v>
      </c>
      <c r="G1" s="2" t="s">
        <v>667</v>
      </c>
      <c r="H1" s="2" t="s">
        <v>165</v>
      </c>
      <c r="I1" s="2" t="s">
        <v>166</v>
      </c>
      <c r="J1" s="2" t="s">
        <v>2</v>
      </c>
      <c r="K1" s="2" t="s">
        <v>668</v>
      </c>
      <c r="L1" s="2" t="s">
        <v>669</v>
      </c>
      <c r="M1" s="2" t="s">
        <v>773</v>
      </c>
      <c r="N1" s="2" t="s">
        <v>472</v>
      </c>
      <c r="O1" s="2" t="s">
        <v>665</v>
      </c>
      <c r="P1" s="2" t="s">
        <v>671</v>
      </c>
      <c r="Q1" s="2" t="s">
        <v>672</v>
      </c>
      <c r="R1" s="36" t="s">
        <v>665</v>
      </c>
      <c r="S1" s="2" t="s">
        <v>3</v>
      </c>
      <c r="T1" s="2" t="s">
        <v>471</v>
      </c>
      <c r="U1" s="2" t="s">
        <v>673</v>
      </c>
      <c r="V1" s="2" t="s">
        <v>4</v>
      </c>
      <c r="W1" s="2" t="s">
        <v>674</v>
      </c>
      <c r="X1" s="2" t="s">
        <v>663</v>
      </c>
      <c r="Y1" s="3" t="s">
        <v>675</v>
      </c>
      <c r="Z1" s="3" t="s">
        <v>676</v>
      </c>
      <c r="AA1" s="2" t="s">
        <v>162</v>
      </c>
      <c r="AB1" s="2" t="s">
        <v>670</v>
      </c>
    </row>
    <row r="2" spans="1:28" x14ac:dyDescent="0.25">
      <c r="A2" s="34" t="s">
        <v>70</v>
      </c>
      <c r="B2" s="40" t="s">
        <v>70</v>
      </c>
      <c r="C2" s="15"/>
      <c r="D2" s="33"/>
      <c r="E2" s="34"/>
      <c r="F2" s="34">
        <v>257732</v>
      </c>
      <c r="G2" s="34">
        <v>257816</v>
      </c>
      <c r="H2" s="12" t="s">
        <v>298</v>
      </c>
      <c r="I2" s="12" t="s">
        <v>299</v>
      </c>
      <c r="J2" s="34" t="s">
        <v>778</v>
      </c>
      <c r="K2" s="33">
        <f t="shared" ref="K2:K47" si="0">(G2-F2)+1</f>
        <v>85</v>
      </c>
      <c r="L2" s="33">
        <v>0</v>
      </c>
      <c r="M2" s="33">
        <v>0</v>
      </c>
      <c r="N2" s="33">
        <v>0</v>
      </c>
      <c r="O2" s="14"/>
      <c r="P2" s="33">
        <v>0</v>
      </c>
      <c r="Q2" s="33"/>
      <c r="R2" s="33"/>
      <c r="S2" s="33"/>
      <c r="T2" s="33"/>
      <c r="U2" s="33"/>
      <c r="V2" s="33"/>
      <c r="W2" s="33"/>
      <c r="X2" s="33"/>
      <c r="Y2" s="34">
        <v>20700540</v>
      </c>
      <c r="Z2" s="35" t="s">
        <v>468</v>
      </c>
      <c r="AA2" s="33"/>
    </row>
    <row r="3" spans="1:28" x14ac:dyDescent="0.25">
      <c r="A3" s="34" t="s">
        <v>71</v>
      </c>
      <c r="B3" s="40" t="s">
        <v>71</v>
      </c>
      <c r="C3" s="15"/>
      <c r="D3" s="33"/>
      <c r="E3" s="12" t="s">
        <v>777</v>
      </c>
      <c r="F3" s="34">
        <v>679292</v>
      </c>
      <c r="G3" s="34">
        <v>679410</v>
      </c>
      <c r="H3" s="12" t="s">
        <v>300</v>
      </c>
      <c r="I3" s="12" t="s">
        <v>301</v>
      </c>
      <c r="J3" s="34" t="s">
        <v>699</v>
      </c>
      <c r="K3" s="33">
        <f t="shared" si="0"/>
        <v>119</v>
      </c>
      <c r="L3" s="33">
        <v>2.4</v>
      </c>
      <c r="M3" s="33">
        <v>0</v>
      </c>
      <c r="N3" s="33">
        <v>0</v>
      </c>
      <c r="O3" s="14"/>
      <c r="P3" s="33">
        <v>0</v>
      </c>
      <c r="Q3" s="33"/>
      <c r="R3" s="33"/>
      <c r="S3" s="33"/>
      <c r="T3" s="33"/>
      <c r="U3" s="33"/>
      <c r="V3" s="33"/>
      <c r="W3" s="33"/>
      <c r="X3" s="33"/>
      <c r="Y3" s="55" t="s">
        <v>807</v>
      </c>
      <c r="Z3" s="35" t="s">
        <v>468</v>
      </c>
      <c r="AA3" s="33"/>
    </row>
    <row r="4" spans="1:28" x14ac:dyDescent="0.25">
      <c r="A4" s="34" t="s">
        <v>72</v>
      </c>
      <c r="B4" s="40" t="s">
        <v>72</v>
      </c>
      <c r="C4" s="15"/>
      <c r="D4" s="33"/>
      <c r="E4" s="34"/>
      <c r="F4" s="34">
        <v>3755044</v>
      </c>
      <c r="G4" s="34">
        <v>3755124</v>
      </c>
      <c r="H4" s="12" t="s">
        <v>302</v>
      </c>
      <c r="I4" s="12" t="s">
        <v>303</v>
      </c>
      <c r="J4" s="34" t="s">
        <v>779</v>
      </c>
      <c r="K4" s="33">
        <f t="shared" si="0"/>
        <v>81</v>
      </c>
      <c r="L4" s="33">
        <v>0</v>
      </c>
      <c r="M4" s="33">
        <v>0</v>
      </c>
      <c r="N4" s="33">
        <v>0</v>
      </c>
      <c r="O4" s="14"/>
      <c r="P4" s="33">
        <v>0</v>
      </c>
      <c r="Q4" s="33"/>
      <c r="R4" s="33"/>
      <c r="S4" s="33"/>
      <c r="T4" s="33"/>
      <c r="U4" s="33"/>
      <c r="V4" s="33"/>
      <c r="W4" s="33"/>
      <c r="X4" s="33"/>
      <c r="Y4" s="34">
        <v>20700540</v>
      </c>
      <c r="Z4" s="35" t="s">
        <v>468</v>
      </c>
      <c r="AA4" s="33"/>
    </row>
    <row r="5" spans="1:28" ht="15" x14ac:dyDescent="0.25">
      <c r="A5" s="11" t="s">
        <v>136</v>
      </c>
      <c r="B5" s="13"/>
      <c r="C5" s="13"/>
      <c r="D5" s="13"/>
      <c r="E5" s="23"/>
      <c r="F5" s="11">
        <v>982000</v>
      </c>
      <c r="G5" s="11">
        <v>982107</v>
      </c>
      <c r="H5" s="12" t="s">
        <v>313</v>
      </c>
      <c r="I5" s="12" t="s">
        <v>313</v>
      </c>
      <c r="J5" s="52" t="s">
        <v>795</v>
      </c>
      <c r="K5" s="13">
        <f t="shared" si="0"/>
        <v>108</v>
      </c>
      <c r="L5" s="33">
        <v>0</v>
      </c>
      <c r="M5" s="33">
        <v>0</v>
      </c>
      <c r="N5" s="33">
        <v>0</v>
      </c>
      <c r="O5" s="14"/>
      <c r="P5" s="33">
        <v>0</v>
      </c>
      <c r="Q5" s="13"/>
      <c r="R5" s="13"/>
      <c r="S5" s="13"/>
      <c r="T5" s="13"/>
      <c r="U5" s="13"/>
      <c r="V5" s="13"/>
      <c r="W5" s="13"/>
      <c r="X5" s="13"/>
      <c r="Y5" s="3">
        <v>20460466</v>
      </c>
      <c r="Z5" s="2"/>
      <c r="AA5" s="2"/>
      <c r="AB5" s="2"/>
    </row>
    <row r="6" spans="1:28" ht="15" x14ac:dyDescent="0.25">
      <c r="A6" s="11" t="s">
        <v>137</v>
      </c>
      <c r="B6" s="13"/>
      <c r="C6" s="13"/>
      <c r="D6" s="13"/>
      <c r="E6" s="23"/>
      <c r="F6" s="11">
        <v>1271296</v>
      </c>
      <c r="G6" s="11">
        <v>1271403</v>
      </c>
      <c r="H6" s="12" t="s">
        <v>284</v>
      </c>
      <c r="I6" s="12" t="s">
        <v>284</v>
      </c>
      <c r="J6" s="52" t="s">
        <v>798</v>
      </c>
      <c r="K6" s="13">
        <f t="shared" si="0"/>
        <v>108</v>
      </c>
      <c r="L6" s="33">
        <v>0</v>
      </c>
      <c r="M6" s="33">
        <v>0</v>
      </c>
      <c r="N6" s="33">
        <v>0</v>
      </c>
      <c r="O6" s="14"/>
      <c r="P6" s="33">
        <v>0</v>
      </c>
      <c r="Q6" s="13"/>
      <c r="R6" s="13"/>
      <c r="S6" s="13"/>
      <c r="T6" s="13"/>
      <c r="U6" s="13"/>
      <c r="V6" s="13"/>
      <c r="W6" s="13"/>
      <c r="X6" s="13"/>
      <c r="Y6" s="3">
        <v>20460466</v>
      </c>
      <c r="Z6" s="2"/>
      <c r="AA6" s="2"/>
      <c r="AB6" s="2"/>
    </row>
    <row r="7" spans="1:28" ht="15" x14ac:dyDescent="0.25">
      <c r="A7" s="11" t="s">
        <v>138</v>
      </c>
      <c r="B7" s="13"/>
      <c r="C7" s="13"/>
      <c r="D7" s="13"/>
      <c r="E7" s="23"/>
      <c r="F7" s="11">
        <v>1872192</v>
      </c>
      <c r="G7" s="11">
        <v>1872299</v>
      </c>
      <c r="H7" s="12" t="s">
        <v>315</v>
      </c>
      <c r="I7" s="12" t="s">
        <v>315</v>
      </c>
      <c r="J7" s="52" t="s">
        <v>799</v>
      </c>
      <c r="K7" s="13">
        <f t="shared" si="0"/>
        <v>108</v>
      </c>
      <c r="L7" s="33">
        <v>0</v>
      </c>
      <c r="M7" s="33">
        <v>0</v>
      </c>
      <c r="N7" s="33">
        <v>0</v>
      </c>
      <c r="O7" s="14"/>
      <c r="P7" s="33">
        <v>0</v>
      </c>
      <c r="Q7" s="13"/>
      <c r="R7" s="13"/>
      <c r="S7" s="13"/>
      <c r="T7" s="13"/>
      <c r="U7" s="13"/>
      <c r="V7" s="13"/>
      <c r="W7" s="13"/>
      <c r="X7" s="13"/>
      <c r="Y7" s="3">
        <v>20460466</v>
      </c>
      <c r="Z7" s="2"/>
      <c r="AA7" s="2"/>
      <c r="AB7" s="2"/>
    </row>
    <row r="8" spans="1:28" ht="15" x14ac:dyDescent="0.25">
      <c r="A8" s="11" t="s">
        <v>139</v>
      </c>
      <c r="B8" s="13"/>
      <c r="C8" s="13"/>
      <c r="D8" s="13"/>
      <c r="E8" s="23"/>
      <c r="F8" s="11">
        <v>2003357</v>
      </c>
      <c r="G8" s="11">
        <v>2003464</v>
      </c>
      <c r="H8" s="12" t="s">
        <v>316</v>
      </c>
      <c r="I8" s="12" t="s">
        <v>316</v>
      </c>
      <c r="J8" s="52" t="s">
        <v>796</v>
      </c>
      <c r="K8" s="13">
        <f t="shared" si="0"/>
        <v>108</v>
      </c>
      <c r="L8" s="33">
        <v>0</v>
      </c>
      <c r="M8" s="33">
        <v>0</v>
      </c>
      <c r="N8" s="33">
        <v>0</v>
      </c>
      <c r="O8" s="14"/>
      <c r="P8" s="33">
        <v>0</v>
      </c>
      <c r="Q8" s="13"/>
      <c r="R8" s="13"/>
      <c r="S8" s="13"/>
      <c r="T8" s="13"/>
      <c r="U8" s="13"/>
      <c r="V8" s="13"/>
      <c r="W8" s="13"/>
      <c r="X8" s="13"/>
      <c r="Y8" s="3">
        <v>20460466</v>
      </c>
      <c r="Z8" s="2"/>
      <c r="AA8" s="2"/>
      <c r="AB8" s="2"/>
    </row>
    <row r="9" spans="1:28" ht="15" x14ac:dyDescent="0.25">
      <c r="A9" s="11" t="s">
        <v>140</v>
      </c>
      <c r="B9" s="13"/>
      <c r="C9" s="13"/>
      <c r="D9" s="13"/>
      <c r="E9" s="23"/>
      <c r="F9" s="11">
        <v>2577101</v>
      </c>
      <c r="G9" s="11">
        <v>2577208</v>
      </c>
      <c r="H9" s="12" t="s">
        <v>318</v>
      </c>
      <c r="I9" s="12" t="s">
        <v>318</v>
      </c>
      <c r="J9" s="52" t="s">
        <v>796</v>
      </c>
      <c r="K9" s="13">
        <f t="shared" si="0"/>
        <v>108</v>
      </c>
      <c r="L9" s="33">
        <v>0</v>
      </c>
      <c r="M9" s="33">
        <v>0</v>
      </c>
      <c r="N9" s="33">
        <v>0</v>
      </c>
      <c r="O9" s="14"/>
      <c r="P9" s="33">
        <v>0</v>
      </c>
      <c r="Q9" s="13"/>
      <c r="R9" s="13"/>
      <c r="S9" s="13"/>
      <c r="T9" s="13"/>
      <c r="U9" s="13"/>
      <c r="V9" s="13"/>
      <c r="W9" s="13"/>
      <c r="X9" s="13"/>
      <c r="Y9" s="3">
        <v>20460466</v>
      </c>
      <c r="Z9" s="2"/>
      <c r="AA9" s="2"/>
      <c r="AB9" s="2"/>
    </row>
    <row r="10" spans="1:28" s="2" customFormat="1" ht="15" x14ac:dyDescent="0.25">
      <c r="A10" s="11" t="s">
        <v>141</v>
      </c>
      <c r="B10" s="13"/>
      <c r="C10" s="13"/>
      <c r="D10" s="13"/>
      <c r="E10" s="23"/>
      <c r="F10" s="11">
        <v>3485491</v>
      </c>
      <c r="G10" s="11">
        <v>3485598</v>
      </c>
      <c r="H10" s="12" t="s">
        <v>320</v>
      </c>
      <c r="I10" s="12" t="s">
        <v>320</v>
      </c>
      <c r="J10" s="52" t="s">
        <v>796</v>
      </c>
      <c r="K10" s="13">
        <f t="shared" si="0"/>
        <v>108</v>
      </c>
      <c r="L10" s="33">
        <v>0</v>
      </c>
      <c r="M10" s="33">
        <v>0</v>
      </c>
      <c r="N10" s="33">
        <v>0</v>
      </c>
      <c r="O10" s="14"/>
      <c r="P10" s="33">
        <v>0</v>
      </c>
      <c r="Q10" s="13"/>
      <c r="R10" s="13"/>
      <c r="S10" s="13"/>
      <c r="T10" s="13"/>
      <c r="U10" s="13"/>
      <c r="V10" s="13"/>
      <c r="W10" s="13"/>
      <c r="X10" s="13"/>
      <c r="Y10" s="3">
        <v>20460466</v>
      </c>
    </row>
    <row r="11" spans="1:28" s="2" customFormat="1" ht="15" x14ac:dyDescent="0.25">
      <c r="A11" s="11" t="s">
        <v>142</v>
      </c>
      <c r="B11" s="13"/>
      <c r="C11" s="13"/>
      <c r="D11" s="13"/>
      <c r="E11" s="23"/>
      <c r="F11" s="11">
        <v>3656733</v>
      </c>
      <c r="G11" s="11">
        <v>3656840</v>
      </c>
      <c r="H11" s="12" t="s">
        <v>322</v>
      </c>
      <c r="I11" s="12" t="s">
        <v>322</v>
      </c>
      <c r="J11" s="52" t="s">
        <v>796</v>
      </c>
      <c r="K11" s="13">
        <f t="shared" si="0"/>
        <v>108</v>
      </c>
      <c r="L11" s="33">
        <v>0</v>
      </c>
      <c r="M11" s="33">
        <v>0</v>
      </c>
      <c r="N11" s="33">
        <v>0</v>
      </c>
      <c r="O11" s="14"/>
      <c r="P11" s="33">
        <v>0</v>
      </c>
      <c r="Q11" s="13"/>
      <c r="R11" s="13"/>
      <c r="S11" s="13"/>
      <c r="T11" s="13"/>
      <c r="U11" s="13"/>
      <c r="V11" s="13"/>
      <c r="W11" s="13"/>
      <c r="X11" s="13"/>
      <c r="Y11" s="3">
        <v>20460466</v>
      </c>
    </row>
    <row r="12" spans="1:28" s="2" customFormat="1" ht="15" x14ac:dyDescent="0.25">
      <c r="A12" s="11" t="s">
        <v>143</v>
      </c>
      <c r="B12" s="13"/>
      <c r="C12" s="13"/>
      <c r="D12" s="13"/>
      <c r="E12" s="11"/>
      <c r="F12" s="11">
        <v>4479646</v>
      </c>
      <c r="G12" s="11">
        <v>4479670</v>
      </c>
      <c r="H12" s="12" t="s">
        <v>419</v>
      </c>
      <c r="I12" s="12" t="s">
        <v>419</v>
      </c>
      <c r="J12" s="52" t="s">
        <v>796</v>
      </c>
      <c r="K12" s="13">
        <f t="shared" si="0"/>
        <v>25</v>
      </c>
      <c r="L12" s="33">
        <v>0</v>
      </c>
      <c r="M12" s="33">
        <v>0</v>
      </c>
      <c r="N12" s="33">
        <v>0</v>
      </c>
      <c r="O12" s="14"/>
      <c r="P12" s="33">
        <v>0</v>
      </c>
      <c r="Q12" s="13"/>
      <c r="R12" s="13"/>
      <c r="S12" s="13"/>
      <c r="T12" s="13"/>
      <c r="U12" s="13"/>
      <c r="V12" s="13"/>
      <c r="W12" s="13"/>
      <c r="X12" s="13"/>
      <c r="Y12" s="3">
        <v>20460466</v>
      </c>
    </row>
    <row r="13" spans="1:28" s="2" customFormat="1" ht="15" x14ac:dyDescent="0.25">
      <c r="A13" s="11" t="s">
        <v>144</v>
      </c>
      <c r="B13" s="13"/>
      <c r="C13" s="13"/>
      <c r="D13" s="13"/>
      <c r="E13" s="23"/>
      <c r="F13" s="11">
        <v>693987</v>
      </c>
      <c r="G13" s="11">
        <v>694033</v>
      </c>
      <c r="H13" s="12" t="s">
        <v>420</v>
      </c>
      <c r="I13" s="12" t="s">
        <v>421</v>
      </c>
      <c r="J13" s="52" t="s">
        <v>793</v>
      </c>
      <c r="K13" s="13">
        <f t="shared" si="0"/>
        <v>47</v>
      </c>
      <c r="L13" s="33">
        <v>0</v>
      </c>
      <c r="M13" s="33">
        <v>0</v>
      </c>
      <c r="N13" s="33">
        <v>0</v>
      </c>
      <c r="O13" s="14"/>
      <c r="P13" s="33">
        <v>0</v>
      </c>
      <c r="Q13" s="13"/>
      <c r="R13" s="13"/>
      <c r="S13" s="13"/>
      <c r="T13" s="13"/>
      <c r="U13" s="13"/>
      <c r="V13" s="13"/>
      <c r="W13" s="13"/>
      <c r="X13" s="13"/>
      <c r="Y13" s="3">
        <v>20460466</v>
      </c>
    </row>
    <row r="14" spans="1:28" s="2" customFormat="1" ht="15" x14ac:dyDescent="0.25">
      <c r="A14" s="11" t="s">
        <v>145</v>
      </c>
      <c r="B14" s="13"/>
      <c r="C14" s="13"/>
      <c r="D14" s="13"/>
      <c r="E14" s="11"/>
      <c r="F14" s="11">
        <v>2871454</v>
      </c>
      <c r="G14" s="11">
        <v>2871499</v>
      </c>
      <c r="H14" s="12" t="s">
        <v>422</v>
      </c>
      <c r="I14" s="12" t="s">
        <v>422</v>
      </c>
      <c r="J14" s="52" t="s">
        <v>796</v>
      </c>
      <c r="K14" s="13">
        <f t="shared" si="0"/>
        <v>46</v>
      </c>
      <c r="L14" s="33">
        <v>0</v>
      </c>
      <c r="M14" s="33">
        <v>0</v>
      </c>
      <c r="N14" s="33">
        <v>0</v>
      </c>
      <c r="O14" s="14"/>
      <c r="P14" s="33">
        <v>0</v>
      </c>
      <c r="Q14" s="13"/>
      <c r="R14" s="13"/>
      <c r="S14" s="13"/>
      <c r="T14" s="13"/>
      <c r="U14" s="13"/>
      <c r="V14" s="13"/>
      <c r="W14" s="13"/>
      <c r="X14" s="13"/>
      <c r="Y14" s="3">
        <v>20460466</v>
      </c>
    </row>
    <row r="15" spans="1:28" s="2" customFormat="1" ht="15" x14ac:dyDescent="0.25">
      <c r="A15" s="11" t="s">
        <v>146</v>
      </c>
      <c r="B15" s="13"/>
      <c r="C15" s="13"/>
      <c r="D15" s="13"/>
      <c r="E15" s="23"/>
      <c r="F15" s="11">
        <v>441095</v>
      </c>
      <c r="G15" s="11">
        <v>441126</v>
      </c>
      <c r="H15" s="12" t="s">
        <v>423</v>
      </c>
      <c r="I15" s="12" t="s">
        <v>424</v>
      </c>
      <c r="J15" s="52" t="s">
        <v>793</v>
      </c>
      <c r="K15" s="13">
        <f t="shared" si="0"/>
        <v>32</v>
      </c>
      <c r="L15" s="33">
        <v>0</v>
      </c>
      <c r="M15" s="33">
        <v>0</v>
      </c>
      <c r="N15" s="33">
        <v>0</v>
      </c>
      <c r="O15" s="14"/>
      <c r="P15" s="33">
        <v>0</v>
      </c>
      <c r="Q15" s="13"/>
      <c r="R15" s="13"/>
      <c r="S15" s="13"/>
      <c r="T15" s="13"/>
      <c r="U15" s="13"/>
      <c r="V15" s="13"/>
      <c r="W15" s="13"/>
      <c r="X15" s="13"/>
      <c r="Y15" s="3">
        <v>20460466</v>
      </c>
    </row>
    <row r="16" spans="1:28" s="2" customFormat="1" ht="15" x14ac:dyDescent="0.25">
      <c r="A16" s="11" t="s">
        <v>147</v>
      </c>
      <c r="B16" s="13"/>
      <c r="C16" s="13"/>
      <c r="D16" s="13"/>
      <c r="E16" s="23"/>
      <c r="F16" s="11">
        <v>4318834</v>
      </c>
      <c r="G16" s="11">
        <v>4318914</v>
      </c>
      <c r="H16" s="12" t="s">
        <v>425</v>
      </c>
      <c r="I16" s="12" t="s">
        <v>426</v>
      </c>
      <c r="J16" s="52" t="s">
        <v>791</v>
      </c>
      <c r="K16" s="13">
        <f t="shared" si="0"/>
        <v>81</v>
      </c>
      <c r="L16" s="33">
        <v>0</v>
      </c>
      <c r="M16" s="33">
        <v>0</v>
      </c>
      <c r="N16" s="33">
        <v>0</v>
      </c>
      <c r="O16" s="14"/>
      <c r="P16" s="33">
        <v>0</v>
      </c>
      <c r="Q16" s="13"/>
      <c r="R16" s="13"/>
      <c r="S16" s="13"/>
      <c r="T16" s="13"/>
      <c r="U16" s="13"/>
      <c r="V16" s="13"/>
      <c r="W16" s="13"/>
      <c r="X16" s="13"/>
      <c r="Y16" s="3">
        <v>20460466</v>
      </c>
    </row>
    <row r="17" spans="1:25" s="2" customFormat="1" ht="15" x14ac:dyDescent="0.25">
      <c r="A17" s="11" t="s">
        <v>148</v>
      </c>
      <c r="B17" s="13"/>
      <c r="C17" s="13"/>
      <c r="D17" s="13"/>
      <c r="E17" s="23"/>
      <c r="F17" s="11">
        <v>2272954</v>
      </c>
      <c r="G17" s="11">
        <v>2273035</v>
      </c>
      <c r="H17" s="12" t="s">
        <v>427</v>
      </c>
      <c r="I17" s="12" t="s">
        <v>427</v>
      </c>
      <c r="J17" s="52" t="s">
        <v>799</v>
      </c>
      <c r="K17" s="13">
        <f t="shared" si="0"/>
        <v>82</v>
      </c>
      <c r="L17" s="33">
        <v>0</v>
      </c>
      <c r="M17" s="33">
        <v>0</v>
      </c>
      <c r="N17" s="33">
        <v>0</v>
      </c>
      <c r="O17" s="14"/>
      <c r="P17" s="33">
        <v>0</v>
      </c>
      <c r="Q17" s="13"/>
      <c r="R17" s="13"/>
      <c r="S17" s="13"/>
      <c r="T17" s="13"/>
      <c r="U17" s="13"/>
      <c r="V17" s="13"/>
      <c r="W17" s="13"/>
      <c r="X17" s="13"/>
      <c r="Y17" s="3">
        <v>20460466</v>
      </c>
    </row>
    <row r="18" spans="1:25" s="2" customFormat="1" ht="15" x14ac:dyDescent="0.25">
      <c r="A18" s="11" t="s">
        <v>149</v>
      </c>
      <c r="B18" s="13"/>
      <c r="C18" s="13"/>
      <c r="D18" s="13"/>
      <c r="E18" s="23"/>
      <c r="F18" s="11">
        <v>120107</v>
      </c>
      <c r="G18" s="11">
        <v>120156</v>
      </c>
      <c r="H18" s="12" t="s">
        <v>428</v>
      </c>
      <c r="I18" s="12" t="s">
        <v>428</v>
      </c>
      <c r="J18" s="52" t="s">
        <v>796</v>
      </c>
      <c r="K18" s="13">
        <f t="shared" si="0"/>
        <v>50</v>
      </c>
      <c r="L18" s="33">
        <v>0</v>
      </c>
      <c r="M18" s="33">
        <v>0</v>
      </c>
      <c r="N18" s="33">
        <v>0</v>
      </c>
      <c r="O18" s="14"/>
      <c r="P18" s="33">
        <v>0</v>
      </c>
      <c r="Q18" s="13"/>
      <c r="R18" s="13"/>
      <c r="S18" s="13"/>
      <c r="T18" s="13"/>
      <c r="U18" s="13"/>
      <c r="V18" s="13"/>
      <c r="W18" s="13"/>
      <c r="X18" s="13"/>
      <c r="Y18" s="3">
        <v>20460466</v>
      </c>
    </row>
    <row r="19" spans="1:25" s="2" customFormat="1" ht="15" x14ac:dyDescent="0.25">
      <c r="A19" s="11" t="s">
        <v>150</v>
      </c>
      <c r="B19" s="13"/>
      <c r="C19" s="13"/>
      <c r="D19" s="13"/>
      <c r="E19" s="23"/>
      <c r="F19" s="11">
        <v>3221493</v>
      </c>
      <c r="G19" s="11">
        <v>3221564</v>
      </c>
      <c r="H19" s="12" t="s">
        <v>429</v>
      </c>
      <c r="I19" s="12" t="s">
        <v>429</v>
      </c>
      <c r="J19" s="52" t="s">
        <v>796</v>
      </c>
      <c r="K19" s="13">
        <f t="shared" si="0"/>
        <v>72</v>
      </c>
      <c r="L19" s="33">
        <v>0</v>
      </c>
      <c r="M19" s="33">
        <v>0</v>
      </c>
      <c r="N19" s="33">
        <v>0</v>
      </c>
      <c r="O19" s="14"/>
      <c r="P19" s="33">
        <v>0</v>
      </c>
      <c r="Q19" s="13"/>
      <c r="R19" s="13"/>
      <c r="S19" s="13"/>
      <c r="T19" s="13"/>
      <c r="U19" s="13"/>
      <c r="V19" s="13"/>
      <c r="W19" s="13"/>
      <c r="X19" s="13"/>
      <c r="Y19" s="3">
        <v>20460466</v>
      </c>
    </row>
    <row r="20" spans="1:25" s="2" customFormat="1" ht="15" x14ac:dyDescent="0.25">
      <c r="A20" s="11" t="s">
        <v>151</v>
      </c>
      <c r="B20" s="13"/>
      <c r="C20" s="13"/>
      <c r="D20" s="13"/>
      <c r="E20" s="23"/>
      <c r="F20" s="11">
        <v>4365232</v>
      </c>
      <c r="G20" s="11">
        <v>4365397</v>
      </c>
      <c r="H20" s="12" t="s">
        <v>246</v>
      </c>
      <c r="I20" s="12" t="s">
        <v>246</v>
      </c>
      <c r="J20" s="52" t="s">
        <v>795</v>
      </c>
      <c r="K20" s="13">
        <f t="shared" si="0"/>
        <v>166</v>
      </c>
      <c r="L20" s="33">
        <v>0</v>
      </c>
      <c r="M20" s="33">
        <v>0</v>
      </c>
      <c r="N20" s="33">
        <v>0</v>
      </c>
      <c r="O20" s="14"/>
      <c r="P20" s="33">
        <v>0</v>
      </c>
      <c r="Q20" s="13"/>
      <c r="R20" s="13"/>
      <c r="S20" s="13"/>
      <c r="T20" s="13"/>
      <c r="U20" s="13"/>
      <c r="V20" s="13"/>
      <c r="W20" s="13"/>
      <c r="X20" s="13"/>
      <c r="Y20" s="3">
        <v>20460466</v>
      </c>
    </row>
    <row r="21" spans="1:25" s="2" customFormat="1" ht="15" x14ac:dyDescent="0.25">
      <c r="A21" s="11" t="s">
        <v>152</v>
      </c>
      <c r="B21" s="13"/>
      <c r="C21" s="13"/>
      <c r="D21" s="13"/>
      <c r="E21" s="23"/>
      <c r="F21" s="11">
        <v>1502537</v>
      </c>
      <c r="G21" s="11">
        <v>1502747</v>
      </c>
      <c r="H21" s="12" t="s">
        <v>430</v>
      </c>
      <c r="I21" s="12" t="s">
        <v>430</v>
      </c>
      <c r="J21" s="52" t="s">
        <v>796</v>
      </c>
      <c r="K21" s="13">
        <f t="shared" si="0"/>
        <v>211</v>
      </c>
      <c r="L21" s="33">
        <v>0</v>
      </c>
      <c r="M21" s="33">
        <v>0</v>
      </c>
      <c r="N21" s="33">
        <v>0</v>
      </c>
      <c r="O21" s="14"/>
      <c r="P21" s="33">
        <v>0</v>
      </c>
      <c r="Q21" s="13"/>
      <c r="R21" s="13"/>
      <c r="S21" s="13"/>
      <c r="T21" s="13"/>
      <c r="U21" s="13"/>
      <c r="V21" s="13"/>
      <c r="W21" s="13"/>
      <c r="X21" s="13"/>
      <c r="Y21" s="3">
        <v>20460466</v>
      </c>
    </row>
    <row r="22" spans="1:25" s="2" customFormat="1" ht="15" x14ac:dyDescent="0.25">
      <c r="A22" s="11" t="s">
        <v>153</v>
      </c>
      <c r="B22" s="13"/>
      <c r="C22" s="13"/>
      <c r="D22" s="13"/>
      <c r="E22" s="23"/>
      <c r="F22" s="11">
        <v>1780981</v>
      </c>
      <c r="G22" s="11">
        <v>1781078</v>
      </c>
      <c r="H22" s="12" t="s">
        <v>431</v>
      </c>
      <c r="I22" s="12" t="s">
        <v>431</v>
      </c>
      <c r="J22" s="52" t="s">
        <v>795</v>
      </c>
      <c r="K22" s="13">
        <f t="shared" si="0"/>
        <v>98</v>
      </c>
      <c r="L22" s="33">
        <v>0</v>
      </c>
      <c r="M22" s="33">
        <v>0</v>
      </c>
      <c r="N22" s="33">
        <v>0</v>
      </c>
      <c r="O22" s="14"/>
      <c r="P22" s="33">
        <v>0</v>
      </c>
      <c r="Q22" s="13"/>
      <c r="R22" s="13"/>
      <c r="S22" s="13"/>
      <c r="T22" s="13"/>
      <c r="U22" s="13"/>
      <c r="V22" s="13"/>
      <c r="W22" s="13"/>
      <c r="X22" s="13"/>
      <c r="Y22" s="3">
        <v>20460466</v>
      </c>
    </row>
    <row r="23" spans="1:25" s="2" customFormat="1" ht="15" x14ac:dyDescent="0.25">
      <c r="A23" s="11" t="s">
        <v>154</v>
      </c>
      <c r="B23" s="13"/>
      <c r="C23" s="13"/>
      <c r="D23" s="13"/>
      <c r="E23" s="11"/>
      <c r="F23" s="11">
        <v>2787531</v>
      </c>
      <c r="G23" s="11">
        <v>2787615</v>
      </c>
      <c r="H23" s="12" t="s">
        <v>432</v>
      </c>
      <c r="I23" s="12" t="s">
        <v>432</v>
      </c>
      <c r="J23" s="52" t="s">
        <v>795</v>
      </c>
      <c r="K23" s="13">
        <f t="shared" si="0"/>
        <v>85</v>
      </c>
      <c r="L23" s="33">
        <v>0</v>
      </c>
      <c r="M23" s="33">
        <v>0</v>
      </c>
      <c r="N23" s="33">
        <v>0</v>
      </c>
      <c r="O23" s="14"/>
      <c r="P23" s="33">
        <v>0</v>
      </c>
      <c r="Q23" s="13"/>
      <c r="R23" s="13"/>
      <c r="S23" s="13"/>
      <c r="T23" s="13"/>
      <c r="U23" s="13"/>
      <c r="V23" s="13"/>
      <c r="W23" s="13"/>
      <c r="X23" s="13"/>
      <c r="Y23" s="3">
        <v>20460466</v>
      </c>
    </row>
    <row r="24" spans="1:25" s="2" customFormat="1" ht="15" x14ac:dyDescent="0.25">
      <c r="A24" s="11" t="s">
        <v>123</v>
      </c>
      <c r="B24" s="13"/>
      <c r="C24" s="13"/>
      <c r="D24" s="13"/>
      <c r="E24" s="23"/>
      <c r="F24" s="11">
        <v>3889079</v>
      </c>
      <c r="G24" s="11">
        <v>3889229</v>
      </c>
      <c r="H24" s="12" t="s">
        <v>397</v>
      </c>
      <c r="I24" s="12" t="s">
        <v>398</v>
      </c>
      <c r="J24" s="52" t="s">
        <v>791</v>
      </c>
      <c r="K24" s="13">
        <f t="shared" si="0"/>
        <v>151</v>
      </c>
      <c r="L24" s="33">
        <v>0</v>
      </c>
      <c r="M24" s="33">
        <v>0</v>
      </c>
      <c r="N24" s="33">
        <v>0</v>
      </c>
      <c r="O24" s="14"/>
      <c r="P24" s="33">
        <v>0</v>
      </c>
      <c r="Q24" s="13"/>
      <c r="R24" s="13"/>
      <c r="S24" s="13"/>
      <c r="T24" s="13"/>
      <c r="U24" s="13"/>
      <c r="V24" s="13"/>
      <c r="W24" s="13"/>
      <c r="X24" s="13"/>
      <c r="Y24" s="3">
        <v>20460466</v>
      </c>
    </row>
    <row r="25" spans="1:25" s="2" customFormat="1" ht="15" x14ac:dyDescent="0.25">
      <c r="A25" s="11" t="s">
        <v>155</v>
      </c>
      <c r="B25" s="13"/>
      <c r="C25" s="13"/>
      <c r="D25" s="13"/>
      <c r="E25" s="11"/>
      <c r="F25" s="11">
        <v>1894421</v>
      </c>
      <c r="G25" s="11">
        <v>1894673</v>
      </c>
      <c r="H25" s="12" t="s">
        <v>433</v>
      </c>
      <c r="I25" s="12" t="s">
        <v>434</v>
      </c>
      <c r="J25" s="52" t="s">
        <v>796</v>
      </c>
      <c r="K25" s="13">
        <f t="shared" si="0"/>
        <v>253</v>
      </c>
      <c r="L25" s="33">
        <v>0</v>
      </c>
      <c r="M25" s="33">
        <v>0</v>
      </c>
      <c r="N25" s="33">
        <v>0</v>
      </c>
      <c r="O25" s="14"/>
      <c r="P25" s="33">
        <v>0</v>
      </c>
      <c r="Q25" s="13"/>
      <c r="R25" s="13"/>
      <c r="S25" s="13"/>
      <c r="T25" s="13"/>
      <c r="U25" s="13"/>
      <c r="V25" s="13"/>
      <c r="W25" s="13"/>
      <c r="X25" s="13"/>
      <c r="Y25" s="3">
        <v>20460466</v>
      </c>
    </row>
    <row r="26" spans="1:25" s="2" customFormat="1" ht="15" x14ac:dyDescent="0.25">
      <c r="A26" s="11" t="s">
        <v>124</v>
      </c>
      <c r="B26" s="13"/>
      <c r="C26" s="13"/>
      <c r="D26" s="13"/>
      <c r="E26" s="23"/>
      <c r="F26" s="11">
        <v>52537</v>
      </c>
      <c r="G26" s="11">
        <v>52672</v>
      </c>
      <c r="H26" s="12" t="s">
        <v>399</v>
      </c>
      <c r="I26" s="12" t="s">
        <v>400</v>
      </c>
      <c r="J26" s="52" t="s">
        <v>792</v>
      </c>
      <c r="K26" s="13">
        <f t="shared" si="0"/>
        <v>136</v>
      </c>
      <c r="L26" s="33">
        <v>0</v>
      </c>
      <c r="M26" s="33">
        <v>0</v>
      </c>
      <c r="N26" s="33">
        <v>0</v>
      </c>
      <c r="O26" s="14"/>
      <c r="P26" s="33">
        <v>0</v>
      </c>
      <c r="Q26" s="13"/>
      <c r="R26" s="13"/>
      <c r="S26" s="13"/>
      <c r="T26" s="13"/>
      <c r="U26" s="13"/>
      <c r="V26" s="13"/>
      <c r="W26" s="13"/>
      <c r="X26" s="13"/>
      <c r="Y26" s="3">
        <v>20460466</v>
      </c>
    </row>
    <row r="27" spans="1:25" s="2" customFormat="1" ht="15" x14ac:dyDescent="0.25">
      <c r="A27" s="11" t="s">
        <v>156</v>
      </c>
      <c r="B27" s="13"/>
      <c r="C27" s="13"/>
      <c r="D27" s="13"/>
      <c r="E27" s="11"/>
      <c r="F27" s="11">
        <v>3758033</v>
      </c>
      <c r="G27" s="11">
        <v>3758323</v>
      </c>
      <c r="H27" s="12" t="s">
        <v>435</v>
      </c>
      <c r="I27" s="12" t="s">
        <v>436</v>
      </c>
      <c r="J27" s="52" t="s">
        <v>794</v>
      </c>
      <c r="K27" s="13">
        <f t="shared" si="0"/>
        <v>291</v>
      </c>
      <c r="L27" s="33">
        <v>0</v>
      </c>
      <c r="M27" s="33">
        <v>0</v>
      </c>
      <c r="N27" s="33">
        <v>0</v>
      </c>
      <c r="O27" s="14"/>
      <c r="P27" s="33">
        <v>0</v>
      </c>
      <c r="Q27" s="13"/>
      <c r="R27" s="13"/>
      <c r="S27" s="13"/>
      <c r="T27" s="13"/>
      <c r="U27" s="13"/>
      <c r="V27" s="13"/>
      <c r="W27" s="13"/>
      <c r="X27" s="13"/>
      <c r="Y27" s="3">
        <v>20460466</v>
      </c>
    </row>
    <row r="28" spans="1:25" s="2" customFormat="1" ht="15" x14ac:dyDescent="0.25">
      <c r="A28" s="11" t="s">
        <v>122</v>
      </c>
      <c r="B28" s="13"/>
      <c r="C28" s="13"/>
      <c r="D28" s="13"/>
      <c r="E28" s="13" t="s">
        <v>522</v>
      </c>
      <c r="F28" s="11">
        <v>638338</v>
      </c>
      <c r="G28" s="11">
        <v>638481</v>
      </c>
      <c r="H28" s="12" t="s">
        <v>395</v>
      </c>
      <c r="I28" s="12" t="s">
        <v>396</v>
      </c>
      <c r="J28" s="52" t="s">
        <v>790</v>
      </c>
      <c r="K28" s="13">
        <f t="shared" si="0"/>
        <v>144</v>
      </c>
      <c r="L28" s="33">
        <v>0</v>
      </c>
      <c r="M28" s="33">
        <v>0</v>
      </c>
      <c r="N28" s="33">
        <v>0</v>
      </c>
      <c r="O28" s="14"/>
      <c r="P28" s="33">
        <v>0</v>
      </c>
      <c r="Q28" s="13"/>
      <c r="R28" s="13"/>
      <c r="S28" s="13"/>
      <c r="T28" s="13"/>
      <c r="U28" s="13"/>
      <c r="V28" s="13"/>
      <c r="W28" s="13"/>
      <c r="X28" s="13"/>
      <c r="Y28" s="3">
        <v>20460466</v>
      </c>
    </row>
    <row r="29" spans="1:25" s="2" customFormat="1" ht="15" x14ac:dyDescent="0.25">
      <c r="A29" s="11" t="s">
        <v>157</v>
      </c>
      <c r="B29" s="13"/>
      <c r="C29" s="13"/>
      <c r="D29" s="13"/>
      <c r="E29" s="23"/>
      <c r="F29" s="11">
        <v>1204044</v>
      </c>
      <c r="G29" s="11">
        <v>1204124</v>
      </c>
      <c r="H29" s="12" t="s">
        <v>437</v>
      </c>
      <c r="I29" s="12" t="s">
        <v>438</v>
      </c>
      <c r="J29" s="52" t="s">
        <v>800</v>
      </c>
      <c r="K29" s="13">
        <f t="shared" si="0"/>
        <v>81</v>
      </c>
      <c r="L29" s="33">
        <v>0</v>
      </c>
      <c r="M29" s="33">
        <v>0</v>
      </c>
      <c r="N29" s="33">
        <v>0</v>
      </c>
      <c r="O29" s="14"/>
      <c r="P29" s="33">
        <v>0</v>
      </c>
      <c r="Q29" s="13"/>
      <c r="R29" s="13"/>
      <c r="S29" s="13"/>
      <c r="T29" s="13"/>
      <c r="U29" s="13"/>
      <c r="V29" s="13"/>
      <c r="W29" s="13"/>
      <c r="X29" s="13"/>
      <c r="Y29" s="3">
        <v>20460466</v>
      </c>
    </row>
    <row r="30" spans="1:25" s="2" customFormat="1" ht="15" x14ac:dyDescent="0.25">
      <c r="A30" s="11" t="s">
        <v>158</v>
      </c>
      <c r="B30" s="13"/>
      <c r="C30" s="13"/>
      <c r="D30" s="13"/>
      <c r="E30" s="23"/>
      <c r="F30" s="11">
        <v>1440136</v>
      </c>
      <c r="G30" s="11">
        <v>1440315</v>
      </c>
      <c r="H30" s="12" t="s">
        <v>439</v>
      </c>
      <c r="I30" s="12" t="s">
        <v>440</v>
      </c>
      <c r="J30" s="52" t="s">
        <v>801</v>
      </c>
      <c r="K30" s="13">
        <f t="shared" si="0"/>
        <v>180</v>
      </c>
      <c r="L30" s="33">
        <v>0</v>
      </c>
      <c r="M30" s="33">
        <v>0</v>
      </c>
      <c r="N30" s="33">
        <v>0</v>
      </c>
      <c r="O30" s="14"/>
      <c r="P30" s="33">
        <v>0</v>
      </c>
      <c r="Q30" s="13"/>
      <c r="R30" s="13"/>
      <c r="S30" s="13"/>
      <c r="T30" s="13"/>
      <c r="U30" s="13"/>
      <c r="V30" s="13"/>
      <c r="W30" s="13"/>
      <c r="X30" s="13"/>
      <c r="Y30" s="3">
        <v>20460466</v>
      </c>
    </row>
    <row r="31" spans="1:25" s="2" customFormat="1" ht="15" x14ac:dyDescent="0.25">
      <c r="A31" s="11" t="s">
        <v>159</v>
      </c>
      <c r="B31" s="13"/>
      <c r="C31" s="13"/>
      <c r="D31" s="13"/>
      <c r="E31" s="13" t="s">
        <v>524</v>
      </c>
      <c r="F31" s="11">
        <v>4081219</v>
      </c>
      <c r="G31" s="11">
        <v>4081302</v>
      </c>
      <c r="H31" s="12" t="s">
        <v>441</v>
      </c>
      <c r="I31" s="12" t="s">
        <v>442</v>
      </c>
      <c r="J31" s="52" t="s">
        <v>791</v>
      </c>
      <c r="K31" s="13">
        <f t="shared" si="0"/>
        <v>84</v>
      </c>
      <c r="L31" s="33">
        <v>0</v>
      </c>
      <c r="M31" s="33">
        <v>0</v>
      </c>
      <c r="N31" s="33">
        <v>0</v>
      </c>
      <c r="O31" s="14"/>
      <c r="P31" s="33">
        <v>0</v>
      </c>
      <c r="Q31" s="13"/>
      <c r="R31" s="13"/>
      <c r="S31" s="13"/>
      <c r="T31" s="13"/>
      <c r="U31" s="13"/>
      <c r="V31" s="13"/>
      <c r="W31" s="13"/>
      <c r="X31" s="13"/>
      <c r="Y31" s="3">
        <v>20460466</v>
      </c>
    </row>
    <row r="32" spans="1:25" s="2" customFormat="1" ht="15" x14ac:dyDescent="0.25">
      <c r="A32" s="11" t="s">
        <v>160</v>
      </c>
      <c r="B32" s="13"/>
      <c r="C32" s="13"/>
      <c r="D32" s="13"/>
      <c r="E32" s="13" t="s">
        <v>525</v>
      </c>
      <c r="F32" s="11">
        <v>4426270</v>
      </c>
      <c r="G32" s="11">
        <v>4426340</v>
      </c>
      <c r="H32" s="12" t="s">
        <v>443</v>
      </c>
      <c r="I32" s="12" t="s">
        <v>444</v>
      </c>
      <c r="J32" s="52" t="s">
        <v>793</v>
      </c>
      <c r="K32" s="13">
        <f t="shared" si="0"/>
        <v>71</v>
      </c>
      <c r="L32" s="33">
        <v>0</v>
      </c>
      <c r="M32" s="33">
        <v>0</v>
      </c>
      <c r="N32" s="33">
        <v>0</v>
      </c>
      <c r="O32" s="14"/>
      <c r="P32" s="33">
        <v>0</v>
      </c>
      <c r="Q32" s="13"/>
      <c r="R32" s="13"/>
      <c r="S32" s="13"/>
      <c r="T32" s="13"/>
      <c r="U32" s="13"/>
      <c r="V32" s="13"/>
      <c r="W32" s="13"/>
      <c r="X32" s="13"/>
      <c r="Y32" s="3">
        <v>20460466</v>
      </c>
    </row>
    <row r="33" spans="1:28" s="2" customFormat="1" ht="15" x14ac:dyDescent="0.25">
      <c r="A33" s="11" t="s">
        <v>161</v>
      </c>
      <c r="B33" s="13"/>
      <c r="C33" s="13"/>
      <c r="D33" s="13"/>
      <c r="E33" s="23"/>
      <c r="F33" s="11">
        <v>751572</v>
      </c>
      <c r="G33" s="11">
        <v>751684</v>
      </c>
      <c r="H33" s="12" t="s">
        <v>445</v>
      </c>
      <c r="I33" s="12" t="s">
        <v>445</v>
      </c>
      <c r="J33" s="52" t="s">
        <v>796</v>
      </c>
      <c r="K33" s="13">
        <f t="shared" si="0"/>
        <v>113</v>
      </c>
      <c r="L33" s="33">
        <v>0</v>
      </c>
      <c r="M33" s="33">
        <v>0</v>
      </c>
      <c r="N33" s="33">
        <v>0</v>
      </c>
      <c r="O33" s="14"/>
      <c r="P33" s="33">
        <v>0</v>
      </c>
      <c r="Q33" s="13"/>
      <c r="R33" s="13"/>
      <c r="S33" s="13"/>
      <c r="T33" s="13"/>
      <c r="U33" s="13"/>
      <c r="V33" s="13"/>
      <c r="W33" s="13"/>
      <c r="X33" s="13"/>
      <c r="Y33" s="3">
        <v>20460466</v>
      </c>
    </row>
    <row r="34" spans="1:28" s="2" customFormat="1" ht="15" x14ac:dyDescent="0.25">
      <c r="A34" s="11" t="s">
        <v>125</v>
      </c>
      <c r="B34" s="13"/>
      <c r="C34" s="13"/>
      <c r="D34" s="13"/>
      <c r="E34" s="23"/>
      <c r="F34" s="11">
        <v>291072</v>
      </c>
      <c r="G34" s="11">
        <v>291217</v>
      </c>
      <c r="H34" s="12" t="s">
        <v>401</v>
      </c>
      <c r="I34" s="12" t="s">
        <v>402</v>
      </c>
      <c r="J34" s="52" t="s">
        <v>793</v>
      </c>
      <c r="K34" s="13">
        <f t="shared" si="0"/>
        <v>146</v>
      </c>
      <c r="L34" s="33">
        <v>0</v>
      </c>
      <c r="M34" s="33">
        <v>0</v>
      </c>
      <c r="N34" s="33">
        <v>0</v>
      </c>
      <c r="O34" s="14"/>
      <c r="P34" s="33">
        <v>0</v>
      </c>
      <c r="Q34" s="13"/>
      <c r="R34" s="13"/>
      <c r="S34" s="13"/>
      <c r="T34" s="13"/>
      <c r="U34" s="13"/>
      <c r="V34" s="13"/>
      <c r="W34" s="13"/>
      <c r="X34" s="13"/>
      <c r="Y34" s="3">
        <v>20460466</v>
      </c>
    </row>
    <row r="35" spans="1:28" s="2" customFormat="1" ht="15" x14ac:dyDescent="0.25">
      <c r="A35" s="11" t="s">
        <v>126</v>
      </c>
      <c r="B35" s="13"/>
      <c r="C35" s="13"/>
      <c r="D35" s="13"/>
      <c r="E35" s="23"/>
      <c r="F35" s="11">
        <v>2800185</v>
      </c>
      <c r="G35" s="11">
        <v>2800329</v>
      </c>
      <c r="H35" s="12" t="s">
        <v>403</v>
      </c>
      <c r="I35" s="12" t="s">
        <v>263</v>
      </c>
      <c r="J35" s="52" t="s">
        <v>794</v>
      </c>
      <c r="K35" s="13">
        <f t="shared" si="0"/>
        <v>145</v>
      </c>
      <c r="L35" s="33">
        <v>0</v>
      </c>
      <c r="M35" s="33">
        <v>0</v>
      </c>
      <c r="N35" s="33">
        <v>0</v>
      </c>
      <c r="O35" s="14"/>
      <c r="P35" s="33">
        <v>0</v>
      </c>
      <c r="Q35" s="13"/>
      <c r="R35" s="13"/>
      <c r="S35" s="13"/>
      <c r="T35" s="13"/>
      <c r="U35" s="13"/>
      <c r="V35" s="13"/>
      <c r="W35" s="13"/>
      <c r="X35" s="13"/>
      <c r="Y35" s="3">
        <v>20460466</v>
      </c>
    </row>
    <row r="36" spans="1:28" s="2" customFormat="1" ht="15" x14ac:dyDescent="0.25">
      <c r="A36" s="11" t="s">
        <v>127</v>
      </c>
      <c r="B36" s="13"/>
      <c r="C36" s="13"/>
      <c r="D36" s="13"/>
      <c r="E36" s="23"/>
      <c r="F36" s="11">
        <v>3591601</v>
      </c>
      <c r="G36" s="11">
        <v>3591745</v>
      </c>
      <c r="H36" s="12" t="s">
        <v>404</v>
      </c>
      <c r="I36" s="12" t="s">
        <v>405</v>
      </c>
      <c r="J36" s="52" t="s">
        <v>795</v>
      </c>
      <c r="K36" s="13">
        <f t="shared" si="0"/>
        <v>145</v>
      </c>
      <c r="L36" s="33">
        <v>0</v>
      </c>
      <c r="M36" s="33">
        <v>0</v>
      </c>
      <c r="N36" s="33">
        <v>0</v>
      </c>
      <c r="O36" s="14"/>
      <c r="P36" s="33">
        <v>0</v>
      </c>
      <c r="Q36" s="13"/>
      <c r="R36" s="13"/>
      <c r="S36" s="13"/>
      <c r="T36" s="13"/>
      <c r="U36" s="13"/>
      <c r="V36" s="13"/>
      <c r="W36" s="13"/>
      <c r="X36" s="13"/>
      <c r="Y36" s="3">
        <v>20460466</v>
      </c>
    </row>
    <row r="37" spans="1:28" s="2" customFormat="1" ht="15" x14ac:dyDescent="0.25">
      <c r="A37" s="11" t="s">
        <v>128</v>
      </c>
      <c r="B37" s="13"/>
      <c r="C37" s="13"/>
      <c r="D37" s="13"/>
      <c r="E37" s="23"/>
      <c r="F37" s="11">
        <v>4123183</v>
      </c>
      <c r="G37" s="11">
        <v>4123327</v>
      </c>
      <c r="H37" s="12" t="s">
        <v>406</v>
      </c>
      <c r="I37" s="12" t="s">
        <v>407</v>
      </c>
      <c r="J37" s="52" t="s">
        <v>796</v>
      </c>
      <c r="K37" s="13">
        <f t="shared" si="0"/>
        <v>145</v>
      </c>
      <c r="L37" s="33">
        <v>0</v>
      </c>
      <c r="M37" s="33">
        <v>0</v>
      </c>
      <c r="N37" s="33">
        <v>0</v>
      </c>
      <c r="O37" s="14"/>
      <c r="P37" s="33">
        <v>0</v>
      </c>
      <c r="Q37" s="13"/>
      <c r="R37" s="13"/>
      <c r="S37" s="13"/>
      <c r="T37" s="13"/>
      <c r="U37" s="13"/>
      <c r="V37" s="13"/>
      <c r="W37" s="13"/>
      <c r="X37" s="13"/>
      <c r="Y37" s="3">
        <v>20460466</v>
      </c>
    </row>
    <row r="38" spans="1:28" s="2" customFormat="1" ht="15" x14ac:dyDescent="0.25">
      <c r="A38" s="11" t="s">
        <v>129</v>
      </c>
      <c r="B38" s="13"/>
      <c r="C38" s="13"/>
      <c r="D38" s="13"/>
      <c r="E38" s="23"/>
      <c r="F38" s="11">
        <v>4219508</v>
      </c>
      <c r="G38" s="11">
        <v>4219651</v>
      </c>
      <c r="H38" s="12" t="s">
        <v>408</v>
      </c>
      <c r="I38" s="12" t="s">
        <v>409</v>
      </c>
      <c r="J38" s="52" t="s">
        <v>797</v>
      </c>
      <c r="K38" s="13">
        <f t="shared" si="0"/>
        <v>144</v>
      </c>
      <c r="L38" s="33">
        <v>0</v>
      </c>
      <c r="M38" s="33">
        <v>0</v>
      </c>
      <c r="N38" s="33">
        <v>0</v>
      </c>
      <c r="O38" s="14"/>
      <c r="P38" s="33">
        <v>0</v>
      </c>
      <c r="Q38" s="13"/>
      <c r="R38" s="13"/>
      <c r="S38" s="13"/>
      <c r="T38" s="13"/>
      <c r="U38" s="13"/>
      <c r="V38" s="13"/>
      <c r="W38" s="13"/>
      <c r="X38" s="13"/>
      <c r="Y38" s="3">
        <v>20460466</v>
      </c>
    </row>
    <row r="39" spans="1:28" s="2" customFormat="1" ht="15" x14ac:dyDescent="0.25">
      <c r="A39" s="11" t="s">
        <v>130</v>
      </c>
      <c r="B39" s="13"/>
      <c r="C39" s="13"/>
      <c r="D39" s="13"/>
      <c r="E39" s="23"/>
      <c r="F39" s="11">
        <v>4374472</v>
      </c>
      <c r="G39" s="11">
        <v>4374615</v>
      </c>
      <c r="H39" s="12" t="s">
        <v>410</v>
      </c>
      <c r="I39" s="12" t="s">
        <v>411</v>
      </c>
      <c r="J39" s="52" t="s">
        <v>793</v>
      </c>
      <c r="K39" s="13">
        <f t="shared" si="0"/>
        <v>144</v>
      </c>
      <c r="L39" s="33">
        <v>0</v>
      </c>
      <c r="M39" s="33">
        <v>0</v>
      </c>
      <c r="N39" s="33">
        <v>0</v>
      </c>
      <c r="O39" s="14"/>
      <c r="P39" s="33">
        <v>0</v>
      </c>
      <c r="Q39" s="13"/>
      <c r="R39" s="13"/>
      <c r="S39" s="13"/>
      <c r="T39" s="13"/>
      <c r="U39" s="13"/>
      <c r="V39" s="13"/>
      <c r="W39" s="13"/>
      <c r="X39" s="13"/>
      <c r="Y39" s="3">
        <v>20460466</v>
      </c>
    </row>
    <row r="40" spans="1:28" s="2" customFormat="1" ht="15" x14ac:dyDescent="0.25">
      <c r="A40" s="11" t="s">
        <v>131</v>
      </c>
      <c r="B40" s="13"/>
      <c r="C40" s="13"/>
      <c r="D40" s="13"/>
      <c r="E40" s="23"/>
      <c r="F40" s="11">
        <v>4417752</v>
      </c>
      <c r="G40" s="11">
        <v>4417894</v>
      </c>
      <c r="H40" s="12" t="s">
        <v>412</v>
      </c>
      <c r="I40" s="12" t="s">
        <v>413</v>
      </c>
      <c r="J40" s="52" t="s">
        <v>796</v>
      </c>
      <c r="K40" s="13">
        <f t="shared" si="0"/>
        <v>143</v>
      </c>
      <c r="L40" s="33">
        <v>0</v>
      </c>
      <c r="M40" s="33">
        <v>0</v>
      </c>
      <c r="N40" s="33">
        <v>0</v>
      </c>
      <c r="O40" s="14"/>
      <c r="P40" s="33">
        <v>0</v>
      </c>
      <c r="Q40" s="13"/>
      <c r="R40" s="13"/>
      <c r="S40" s="13"/>
      <c r="T40" s="13"/>
      <c r="U40" s="13"/>
      <c r="V40" s="13"/>
      <c r="W40" s="13"/>
      <c r="X40" s="13"/>
      <c r="Y40" s="3">
        <v>20460466</v>
      </c>
    </row>
    <row r="41" spans="1:28" s="2" customFormat="1" ht="15" x14ac:dyDescent="0.25">
      <c r="A41" s="11" t="s">
        <v>132</v>
      </c>
      <c r="B41" s="13"/>
      <c r="C41" s="13"/>
      <c r="D41" s="13"/>
      <c r="E41" s="23"/>
      <c r="F41" s="11">
        <v>176086</v>
      </c>
      <c r="G41" s="11">
        <v>176167</v>
      </c>
      <c r="H41" s="12" t="s">
        <v>292</v>
      </c>
      <c r="I41" s="12" t="s">
        <v>293</v>
      </c>
      <c r="J41" s="52" t="s">
        <v>793</v>
      </c>
      <c r="K41" s="13">
        <f t="shared" si="0"/>
        <v>82</v>
      </c>
      <c r="L41" s="33">
        <v>0</v>
      </c>
      <c r="M41" s="33">
        <v>0</v>
      </c>
      <c r="N41" s="33">
        <v>0</v>
      </c>
      <c r="O41" s="14"/>
      <c r="P41" s="33">
        <v>0</v>
      </c>
      <c r="Q41" s="13"/>
      <c r="R41" s="13"/>
      <c r="S41" s="13"/>
      <c r="T41" s="13"/>
      <c r="U41" s="13"/>
      <c r="V41" s="13"/>
      <c r="W41" s="13"/>
      <c r="X41" s="13"/>
      <c r="Y41" s="3">
        <v>20460466</v>
      </c>
    </row>
    <row r="42" spans="1:28" s="2" customFormat="1" ht="15" x14ac:dyDescent="0.25">
      <c r="A42" s="11" t="s">
        <v>133</v>
      </c>
      <c r="B42" s="13"/>
      <c r="C42" s="13"/>
      <c r="D42" s="13"/>
      <c r="E42" s="13" t="s">
        <v>523</v>
      </c>
      <c r="F42" s="11">
        <v>4385776</v>
      </c>
      <c r="G42" s="11">
        <v>4385866</v>
      </c>
      <c r="H42" s="12" t="s">
        <v>414</v>
      </c>
      <c r="I42" s="12" t="s">
        <v>415</v>
      </c>
      <c r="J42" s="52" t="s">
        <v>793</v>
      </c>
      <c r="K42" s="13">
        <f t="shared" si="0"/>
        <v>91</v>
      </c>
      <c r="L42" s="33">
        <v>0</v>
      </c>
      <c r="M42" s="33">
        <v>0</v>
      </c>
      <c r="N42" s="33">
        <v>0</v>
      </c>
      <c r="O42" s="14"/>
      <c r="P42" s="33">
        <v>0</v>
      </c>
      <c r="Q42" s="13"/>
      <c r="R42" s="13"/>
      <c r="S42" s="13"/>
      <c r="T42" s="13"/>
      <c r="U42" s="13"/>
      <c r="V42" s="13"/>
      <c r="W42" s="13"/>
      <c r="X42" s="13"/>
      <c r="Y42" s="3">
        <v>20460466</v>
      </c>
    </row>
    <row r="43" spans="1:28" s="2" customFormat="1" ht="15" x14ac:dyDescent="0.25">
      <c r="A43" s="11" t="s">
        <v>134</v>
      </c>
      <c r="B43" s="13"/>
      <c r="C43" s="13"/>
      <c r="D43" s="13"/>
      <c r="E43" s="23"/>
      <c r="F43" s="11">
        <v>2681155</v>
      </c>
      <c r="G43" s="11">
        <v>2681263</v>
      </c>
      <c r="H43" s="12" t="s">
        <v>416</v>
      </c>
      <c r="I43" s="12" t="s">
        <v>417</v>
      </c>
      <c r="J43" s="52" t="s">
        <v>794</v>
      </c>
      <c r="K43" s="13">
        <f t="shared" si="0"/>
        <v>109</v>
      </c>
      <c r="L43" s="33">
        <v>0</v>
      </c>
      <c r="M43" s="33">
        <v>0</v>
      </c>
      <c r="N43" s="33">
        <v>0</v>
      </c>
      <c r="O43" s="14"/>
      <c r="P43" s="33">
        <v>0</v>
      </c>
      <c r="Q43" s="13"/>
      <c r="R43" s="13"/>
      <c r="S43" s="13"/>
      <c r="T43" s="13"/>
      <c r="U43" s="13"/>
      <c r="V43" s="13"/>
      <c r="W43" s="13"/>
      <c r="X43" s="13"/>
      <c r="Y43" s="3">
        <v>20460466</v>
      </c>
    </row>
    <row r="44" spans="1:28" s="2" customFormat="1" ht="15" x14ac:dyDescent="0.25">
      <c r="A44" s="11" t="s">
        <v>135</v>
      </c>
      <c r="B44" s="13"/>
      <c r="C44" s="13"/>
      <c r="D44" s="13"/>
      <c r="E44" s="23"/>
      <c r="F44" s="11">
        <v>935790</v>
      </c>
      <c r="G44" s="11">
        <v>935878</v>
      </c>
      <c r="H44" s="12" t="s">
        <v>418</v>
      </c>
      <c r="I44" s="12" t="s">
        <v>418</v>
      </c>
      <c r="J44" s="52" t="s">
        <v>798</v>
      </c>
      <c r="K44" s="13">
        <f t="shared" si="0"/>
        <v>89</v>
      </c>
      <c r="L44" s="33">
        <v>0</v>
      </c>
      <c r="M44" s="33">
        <v>0</v>
      </c>
      <c r="N44" s="33">
        <v>0</v>
      </c>
      <c r="O44" s="14"/>
      <c r="P44" s="33">
        <v>0</v>
      </c>
      <c r="Q44" s="13"/>
      <c r="R44" s="13"/>
      <c r="S44" s="13"/>
      <c r="T44" s="13"/>
      <c r="U44" s="13"/>
      <c r="V44" s="13"/>
      <c r="W44" s="13"/>
      <c r="X44" s="13"/>
      <c r="Y44" s="3">
        <v>20460466</v>
      </c>
    </row>
    <row r="45" spans="1:28" s="2" customFormat="1" x14ac:dyDescent="0.25">
      <c r="A45" s="34" t="s">
        <v>67</v>
      </c>
      <c r="B45" s="40"/>
      <c r="C45" s="33"/>
      <c r="D45" s="33"/>
      <c r="E45" s="34"/>
      <c r="F45" s="34">
        <v>176086</v>
      </c>
      <c r="G45" s="34">
        <v>176242</v>
      </c>
      <c r="H45" s="12" t="s">
        <v>292</v>
      </c>
      <c r="I45" s="12" t="s">
        <v>293</v>
      </c>
      <c r="J45" s="34" t="s">
        <v>683</v>
      </c>
      <c r="K45" s="33">
        <f t="shared" si="0"/>
        <v>157</v>
      </c>
      <c r="L45" s="33">
        <v>0</v>
      </c>
      <c r="M45" s="33">
        <v>0</v>
      </c>
      <c r="N45" s="33">
        <v>0</v>
      </c>
      <c r="O45" s="14"/>
      <c r="P45" s="33">
        <v>0</v>
      </c>
      <c r="Q45" s="33"/>
      <c r="R45" s="33"/>
      <c r="S45" s="33"/>
      <c r="T45" s="33"/>
      <c r="U45" s="33"/>
      <c r="V45" s="33"/>
      <c r="W45" s="33"/>
      <c r="X45" s="54" t="s">
        <v>624</v>
      </c>
      <c r="Y45" s="34">
        <v>31560731</v>
      </c>
      <c r="Z45" s="35" t="s">
        <v>468</v>
      </c>
      <c r="AA45" s="33"/>
      <c r="AB45"/>
    </row>
    <row r="46" spans="1:28" s="2" customFormat="1" x14ac:dyDescent="0.25">
      <c r="A46" s="34" t="s">
        <v>68</v>
      </c>
      <c r="B46" s="40"/>
      <c r="C46" s="33"/>
      <c r="D46" s="33"/>
      <c r="E46" s="34"/>
      <c r="F46" s="34">
        <v>13514</v>
      </c>
      <c r="G46" s="34">
        <v>13576</v>
      </c>
      <c r="H46" s="12" t="s">
        <v>294</v>
      </c>
      <c r="I46" s="12" t="s">
        <v>295</v>
      </c>
      <c r="J46" s="34" t="s">
        <v>682</v>
      </c>
      <c r="K46" s="33">
        <f t="shared" si="0"/>
        <v>63</v>
      </c>
      <c r="L46" s="33">
        <v>0</v>
      </c>
      <c r="M46" s="33">
        <v>0</v>
      </c>
      <c r="N46" s="33">
        <v>5.0999999999999996</v>
      </c>
      <c r="O46" s="14"/>
      <c r="P46" s="33">
        <v>0</v>
      </c>
      <c r="Q46" s="33"/>
      <c r="R46" s="33"/>
      <c r="S46" s="33"/>
      <c r="T46" s="33"/>
      <c r="U46" s="33"/>
      <c r="V46" s="33"/>
      <c r="W46" s="33"/>
      <c r="X46" s="54" t="s">
        <v>624</v>
      </c>
      <c r="Y46" s="34">
        <v>22336761</v>
      </c>
      <c r="Z46" s="35" t="s">
        <v>468</v>
      </c>
      <c r="AA46" s="33"/>
      <c r="AB46"/>
    </row>
    <row r="47" spans="1:28" s="2" customFormat="1" x14ac:dyDescent="0.25">
      <c r="A47" s="34" t="s">
        <v>69</v>
      </c>
      <c r="B47" s="40"/>
      <c r="C47" s="33"/>
      <c r="D47" s="33"/>
      <c r="E47" s="34"/>
      <c r="F47" s="34">
        <v>2513324</v>
      </c>
      <c r="G47" s="34">
        <v>2513722</v>
      </c>
      <c r="H47" s="12" t="s">
        <v>296</v>
      </c>
      <c r="I47" s="12" t="s">
        <v>297</v>
      </c>
      <c r="J47" s="34" t="s">
        <v>683</v>
      </c>
      <c r="K47" s="33">
        <f t="shared" si="0"/>
        <v>399</v>
      </c>
      <c r="L47" s="33">
        <v>0</v>
      </c>
      <c r="M47" s="33">
        <v>0</v>
      </c>
      <c r="N47" s="33">
        <v>0</v>
      </c>
      <c r="O47" s="14"/>
      <c r="P47" s="33">
        <v>0</v>
      </c>
      <c r="Q47" s="33"/>
      <c r="R47" s="33"/>
      <c r="S47" s="33"/>
      <c r="T47" s="33"/>
      <c r="U47" s="33"/>
      <c r="V47" s="33"/>
      <c r="W47" s="33"/>
      <c r="X47" s="54" t="s">
        <v>624</v>
      </c>
      <c r="Y47" s="34">
        <v>24467879</v>
      </c>
      <c r="Z47" s="35" t="s">
        <v>468</v>
      </c>
      <c r="AA47" s="33"/>
      <c r="AB47"/>
    </row>
    <row r="48" spans="1:28" s="2" customFormat="1" x14ac:dyDescent="0.25">
      <c r="A48" s="34"/>
      <c r="B48" s="40"/>
      <c r="C48" s="33"/>
      <c r="D48" s="33"/>
      <c r="E48" s="34"/>
      <c r="F48" s="34"/>
      <c r="G48" s="34"/>
      <c r="H48" s="12"/>
      <c r="I48" s="12"/>
      <c r="J48" s="34"/>
      <c r="K48" s="33"/>
      <c r="L48" s="33"/>
      <c r="M48" s="33"/>
      <c r="N48" s="33"/>
      <c r="O48" s="14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5"/>
      <c r="AA48" s="33"/>
      <c r="AB48"/>
    </row>
    <row r="49" spans="1:28" s="2" customForma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/>
    </row>
  </sheetData>
  <sortState xmlns:xlrd2="http://schemas.microsoft.com/office/spreadsheetml/2017/richdata2" ref="A2:AB49">
    <sortCondition ref="A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 A</vt:lpstr>
      <vt:lpstr>Sheet B</vt:lpstr>
      <vt:lpstr>ColumnTitleRegion.a1.aa126.1</vt:lpstr>
      <vt:lpstr>ColumnTitleRegion.a1.ab47.2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EcoSal Table S2 Salmonella enterica (11-23-19)</dc:title>
  <dc:subject>EcoSal Table S2 Salmonella enterica (11-23-19)</dc:subject>
  <dc:creator>Eunice Kennedy Shriver National Institute of Child Health and Human Development</dc:creator>
  <cp:keywords>EcoSal Table S2 Salmonella enterica (11-23-19)</cp:keywords>
  <cp:lastModifiedBy>Fendrick, Peter (NIH/NICHD) [C]</cp:lastModifiedBy>
  <dcterms:created xsi:type="dcterms:W3CDTF">2019-05-20T15:40:17Z</dcterms:created>
  <dcterms:modified xsi:type="dcterms:W3CDTF">2020-02-17T18:53:36Z</dcterms:modified>
</cp:coreProperties>
</file>